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8.8.7\Apmaina\2_KI nodaļa\Eksāmeni\PKE_2021_2022\REZULTATI_MAKSLA\"/>
    </mc:Choice>
  </mc:AlternateContent>
  <xr:revisionPtr revIDLastSave="0" documentId="13_ncr:1_{51D5993B-4295-494F-A0EB-F1343DDC25FE}" xr6:coauthVersionLast="47" xr6:coauthVersionMax="47" xr10:uidLastSave="{00000000-0000-0000-0000-000000000000}"/>
  <bookViews>
    <workbookView xWindow="-110" yWindow="-110" windowWidth="19420" windowHeight="10560" xr2:uid="{59FEA32F-1C71-42E3-9C81-2A866A82349F}"/>
  </bookViews>
  <sheets>
    <sheet name="Lapa1" sheetId="1" r:id="rId1"/>
  </sheets>
  <definedNames>
    <definedName name="_xlnm._FilterDatabase" localSheetId="0" hidden="1">Lapa1!$A$2:$Q$94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7" i="1" l="1"/>
  <c r="Q38" i="1"/>
  <c r="Q39" i="1"/>
  <c r="Q12" i="1"/>
  <c r="Q13" i="1"/>
  <c r="Q14" i="1"/>
  <c r="Q15" i="1"/>
  <c r="Q16" i="1"/>
  <c r="Q17" i="1"/>
  <c r="Q18" i="1"/>
  <c r="Q19" i="1"/>
  <c r="Q20" i="1"/>
  <c r="Q21" i="1"/>
  <c r="Q22" i="1"/>
  <c r="Q53" i="1"/>
  <c r="Q54" i="1"/>
  <c r="Q55" i="1"/>
  <c r="Q24" i="1"/>
  <c r="Q25" i="1"/>
  <c r="Q26" i="1"/>
  <c r="Q27" i="1"/>
  <c r="Q28" i="1"/>
  <c r="Q29" i="1"/>
  <c r="Q30" i="1"/>
  <c r="Q31" i="1"/>
  <c r="Q32" i="1"/>
  <c r="Q33" i="1"/>
  <c r="Q34" i="1"/>
  <c r="Q35" i="1"/>
  <c r="Q6" i="1"/>
  <c r="Q88" i="1"/>
  <c r="Q89" i="1"/>
  <c r="Q90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3" i="1"/>
  <c r="Q4" i="1"/>
  <c r="Q5" i="1"/>
  <c r="Q58" i="1"/>
  <c r="Q59" i="1"/>
  <c r="Q60" i="1"/>
  <c r="Q61" i="1"/>
  <c r="Q62" i="1"/>
  <c r="Q63" i="1"/>
  <c r="Q64" i="1"/>
  <c r="Q65" i="1"/>
  <c r="Q7" i="1"/>
  <c r="Q8" i="1"/>
  <c r="Q9" i="1"/>
  <c r="Q10" i="1"/>
  <c r="Q11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23" i="1"/>
  <c r="Q56" i="1"/>
  <c r="Q57" i="1"/>
  <c r="Q67" i="1"/>
  <c r="Q91" i="1"/>
  <c r="Q92" i="1"/>
  <c r="Q93" i="1"/>
  <c r="Q94" i="1"/>
  <c r="Q66" i="1"/>
  <c r="Q36" i="1"/>
  <c r="A81" i="1"/>
  <c r="A76" i="1"/>
  <c r="A73" i="1"/>
  <c r="A72" i="1"/>
</calcChain>
</file>

<file path=xl/sharedStrings.xml><?xml version="1.0" encoding="utf-8"?>
<sst xmlns="http://schemas.openxmlformats.org/spreadsheetml/2006/main" count="325" uniqueCount="103">
  <si>
    <t>Informācija par  profesionālās kvalifikācijas eksāmenu  2021./2022.m.g. rezultātiem mākslas un dizaina jomā</t>
  </si>
  <si>
    <t>vērtējums ballēs</t>
  </si>
  <si>
    <t>Eksāmena norises datums</t>
  </si>
  <si>
    <t>Izglītības iestāde</t>
  </si>
  <si>
    <t>Struktūrvienība</t>
  </si>
  <si>
    <t>Profesionālā kvalifikācija</t>
  </si>
  <si>
    <t>Izglītības programmas kods</t>
  </si>
  <si>
    <t>PIEZĪMES</t>
  </si>
  <si>
    <t>Atļauts kārtot PKE</t>
  </si>
  <si>
    <t>Nokārtoja PKE</t>
  </si>
  <si>
    <t>Neieradās uz PKE</t>
  </si>
  <si>
    <t>&lt;=4 b</t>
  </si>
  <si>
    <t>5 b</t>
  </si>
  <si>
    <t>6 b</t>
  </si>
  <si>
    <t>7 b</t>
  </si>
  <si>
    <t>8 b</t>
  </si>
  <si>
    <t>9 b</t>
  </si>
  <si>
    <t>10 b</t>
  </si>
  <si>
    <t>Vidējā atzīme specialitātē</t>
  </si>
  <si>
    <t>13.04.2022.</t>
  </si>
  <si>
    <t>PIKC Nacionālā Mākslu vidusskola</t>
  </si>
  <si>
    <t>Jaņa Rozentāla Mākslas skola</t>
  </si>
  <si>
    <t>Ilustrators, specializācija- glezniecība</t>
  </si>
  <si>
    <t>PIKC Daugavpils Dizaina un mākslas vidusskola "Saules skola"</t>
  </si>
  <si>
    <t>Multimediju dizaina speciālists</t>
  </si>
  <si>
    <t>14.06.2022.</t>
  </si>
  <si>
    <t>Vizuālās reklāmas dizaina speciālists</t>
  </si>
  <si>
    <t>Tekstilizstrādājumu dizaina speciālists</t>
  </si>
  <si>
    <t>Foto dizaina speciālists</t>
  </si>
  <si>
    <t>Koka izstrādājumu dizaina speciālists</t>
  </si>
  <si>
    <t>Apģērbu dizaina speciālists</t>
  </si>
  <si>
    <t>Interjera dizaina speciālists</t>
  </si>
  <si>
    <t>35b214041</t>
  </si>
  <si>
    <t>35b214061</t>
  </si>
  <si>
    <t>35b214051</t>
  </si>
  <si>
    <t>35b214111</t>
  </si>
  <si>
    <t>35b214031</t>
  </si>
  <si>
    <t>35b214131</t>
  </si>
  <si>
    <t>Profesionālā vidusskola "Victoria"</t>
  </si>
  <si>
    <t>15.06.2022.</t>
  </si>
  <si>
    <t>Video opeators</t>
  </si>
  <si>
    <t>16.06.2022.</t>
  </si>
  <si>
    <t>Liepājas Dizaina un mākslas vidusskola</t>
  </si>
  <si>
    <t>Materiālu  dizaina speciāalists (ādas izstrādājumu dizains)</t>
  </si>
  <si>
    <t>Materiālu  dizaina speciāalists (metāla izstrādājumu dizains)</t>
  </si>
  <si>
    <t>Materiālu  dizaina speciāalists (koka izstrādājumu dizains)</t>
  </si>
  <si>
    <t>Materiālu  dizaina speciāalists (keramikas izstrādājumu dizains)</t>
  </si>
  <si>
    <t>Arhitektūras tehniķis</t>
  </si>
  <si>
    <t>Ilustrators</t>
  </si>
  <si>
    <t>27.06.2022.</t>
  </si>
  <si>
    <t>Vizuālā tēla stilists</t>
  </si>
  <si>
    <t>16., 17.06.2022.</t>
  </si>
  <si>
    <t>Multimediju dizzaina speciālists, specializācija- trīsdimensiju datorgrafika, video, datorgrafija, interjera dizains</t>
  </si>
  <si>
    <t>Foto dizaina speciālists, specializācija - foto dizains</t>
  </si>
  <si>
    <t>20.06.2022.</t>
  </si>
  <si>
    <t>Ilustrators, specializācija- tēlniecība, glezniecība, grafika</t>
  </si>
  <si>
    <t>Jēkabpils Agrobiznesa koledža</t>
  </si>
  <si>
    <t>Valmieras Dizaina un mākslas vidusskola</t>
  </si>
  <si>
    <t>21.06.2022.</t>
  </si>
  <si>
    <t>Apģērba dizaina speciālists</t>
  </si>
  <si>
    <t>PIKC Liepājas Mūzikas, mākslas un dizaina vidusskola</t>
  </si>
  <si>
    <t>PIKC Rīgas Dizaina un mākslas vidusskola</t>
  </si>
  <si>
    <t>Materiālu dizaina speciālists (metāla izstrādājumu dizains)</t>
  </si>
  <si>
    <t>Materiālu dizaina speciālists (keramikas izstrādājumu dizains)</t>
  </si>
  <si>
    <t>Tēlniecības objektu dizaina speciālists</t>
  </si>
  <si>
    <t>Materiālu dizaina speciālists (ādas izstrādājumu dizains)</t>
  </si>
  <si>
    <t>Materiālu dizaina speciālists (stikla izstrādājumu dizains)</t>
  </si>
  <si>
    <t>13.06.2022.</t>
  </si>
  <si>
    <t>Materiālu dizaina speciālists (koka izstrādājumu dizains)</t>
  </si>
  <si>
    <t>17.06.2022.</t>
  </si>
  <si>
    <t>Materiālu dizaina speciālists (struktūras tekstils)</t>
  </si>
  <si>
    <t>35b214081</t>
  </si>
  <si>
    <t>Materiālu dizaina speciālists (formas tekstils)</t>
  </si>
  <si>
    <t xml:space="preserve">Ārpus formālās izglītības novērtēšana </t>
  </si>
  <si>
    <t>Interjera dizaina asistents</t>
  </si>
  <si>
    <t>Interjera noformētājs</t>
  </si>
  <si>
    <t>Rēzeknes Mākslas un dizaina vidusskola</t>
  </si>
  <si>
    <t>35b213021</t>
  </si>
  <si>
    <t>Ogres tehnikums</t>
  </si>
  <si>
    <t>Vides labiekārtojuma un objektu dizaina speciālists</t>
  </si>
  <si>
    <t>Video operators</t>
  </si>
  <si>
    <t>Rīgas Mākslas un mediju tehnikums</t>
  </si>
  <si>
    <t>22.06.2022.</t>
  </si>
  <si>
    <t>28.06.2022.</t>
  </si>
  <si>
    <t>Vides dizains</t>
  </si>
  <si>
    <t>30.06.2022.</t>
  </si>
  <si>
    <t>Stila mēbeļu modelētājs</t>
  </si>
  <si>
    <t>Metālmākslas izstrādājumu modelētājs</t>
  </si>
  <si>
    <t>Daugavpils būvniecības tehnikums</t>
  </si>
  <si>
    <t>Rīgas Tūrisma un radošās industrijas tehnikums</t>
  </si>
  <si>
    <t>29.06.2022.</t>
  </si>
  <si>
    <t>PIKC Kuldīgas Tehnoloģiju un tūrisma tehnikums</t>
  </si>
  <si>
    <t>Mēbeļu dizaina speciālists</t>
  </si>
  <si>
    <t>Profesionālās izglītības iestāde "Latvijas-Vācijas profesionālās izglītības centrs"</t>
  </si>
  <si>
    <t>30T214121</t>
  </si>
  <si>
    <t>Profesionālās tālākizglītības un profesionālās pilnveides izglītības iestāde "Latvijas Tālmācības profesionālais centrs"</t>
  </si>
  <si>
    <t>12.06.2022.</t>
  </si>
  <si>
    <t>Rīgas Celtniecības koledža</t>
  </si>
  <si>
    <t>Restauratora asistents</t>
  </si>
  <si>
    <t>Vidzemes Tehnoloģiju un dizaina tehnikums</t>
  </si>
  <si>
    <t>35b211031</t>
  </si>
  <si>
    <t>Zaļenieku komerciālā un amatniecības vidusskola</t>
  </si>
  <si>
    <t>Rēzeknes Tehnikums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</si>
</sst>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3">
    <cellStyle name="Normal 2" xfId="1" xr:uid="{42D09397-B612-4447-B86F-1168AFFD3503}"/>
    <cellStyle name="Normal_Sheet1" xfId="2" xr:uid="{A4178D0D-1C41-45AA-B675-1700B9F9A5C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5CD6-DB5D-4407-9FD4-34CDD7B52081}">
  <dimension ref="A1:S149"/>
  <sheetViews>
    <sheetView tabSelected="1" zoomScale="90" zoomScaleNormal="90" workbookViewId="0">
      <pane ySplit="2" topLeftCell="A60" activePane="bottomLeft" state="frozen"/>
      <selection pane="bottomLeft" activeCell="C9" sqref="C8:C9"/>
    </sheetView>
  </sheetViews>
  <sheetFormatPr defaultRowHeight="14.5" x14ac:dyDescent="0.35"/>
  <cols>
    <col min="1" max="1" width="11" customWidth="1"/>
    <col min="2" max="2" width="21.08984375" style="10" customWidth="1"/>
    <col min="3" max="3" width="10.81640625" customWidth="1"/>
    <col min="4" max="4" width="24.36328125" style="10" customWidth="1"/>
    <col min="5" max="5" width="12.6328125" customWidth="1"/>
    <col min="6" max="6" width="9.6328125" customWidth="1"/>
    <col min="10" max="10" width="7.6328125" customWidth="1"/>
    <col min="11" max="11" width="7.54296875" customWidth="1"/>
    <col min="12" max="12" width="6.90625" customWidth="1"/>
    <col min="13" max="13" width="7.08984375" customWidth="1"/>
    <col min="14" max="14" width="6.7265625" customWidth="1"/>
    <col min="15" max="15" width="6.81640625" customWidth="1"/>
    <col min="16" max="16" width="7.453125" customWidth="1"/>
    <col min="17" max="17" width="12.453125" customWidth="1"/>
    <col min="257" max="257" width="11" customWidth="1"/>
    <col min="258" max="259" width="21.08984375" customWidth="1"/>
    <col min="260" max="260" width="24.36328125" customWidth="1"/>
    <col min="261" max="261" width="12.6328125" customWidth="1"/>
    <col min="262" max="262" width="14" customWidth="1"/>
    <col min="273" max="273" width="12.453125" customWidth="1"/>
    <col min="513" max="513" width="11" customWidth="1"/>
    <col min="514" max="515" width="21.08984375" customWidth="1"/>
    <col min="516" max="516" width="24.36328125" customWidth="1"/>
    <col min="517" max="517" width="12.6328125" customWidth="1"/>
    <col min="518" max="518" width="14" customWidth="1"/>
    <col min="529" max="529" width="12.453125" customWidth="1"/>
    <col min="769" max="769" width="11" customWidth="1"/>
    <col min="770" max="771" width="21.08984375" customWidth="1"/>
    <col min="772" max="772" width="24.36328125" customWidth="1"/>
    <col min="773" max="773" width="12.6328125" customWidth="1"/>
    <col min="774" max="774" width="14" customWidth="1"/>
    <col min="785" max="785" width="12.453125" customWidth="1"/>
    <col min="1025" max="1025" width="11" customWidth="1"/>
    <col min="1026" max="1027" width="21.08984375" customWidth="1"/>
    <col min="1028" max="1028" width="24.36328125" customWidth="1"/>
    <col min="1029" max="1029" width="12.6328125" customWidth="1"/>
    <col min="1030" max="1030" width="14" customWidth="1"/>
    <col min="1041" max="1041" width="12.453125" customWidth="1"/>
    <col min="1281" max="1281" width="11" customWidth="1"/>
    <col min="1282" max="1283" width="21.08984375" customWidth="1"/>
    <col min="1284" max="1284" width="24.36328125" customWidth="1"/>
    <col min="1285" max="1285" width="12.6328125" customWidth="1"/>
    <col min="1286" max="1286" width="14" customWidth="1"/>
    <col min="1297" max="1297" width="12.453125" customWidth="1"/>
    <col min="1537" max="1537" width="11" customWidth="1"/>
    <col min="1538" max="1539" width="21.08984375" customWidth="1"/>
    <col min="1540" max="1540" width="24.36328125" customWidth="1"/>
    <col min="1541" max="1541" width="12.6328125" customWidth="1"/>
    <col min="1542" max="1542" width="14" customWidth="1"/>
    <col min="1553" max="1553" width="12.453125" customWidth="1"/>
    <col min="1793" max="1793" width="11" customWidth="1"/>
    <col min="1794" max="1795" width="21.08984375" customWidth="1"/>
    <col min="1796" max="1796" width="24.36328125" customWidth="1"/>
    <col min="1797" max="1797" width="12.6328125" customWidth="1"/>
    <col min="1798" max="1798" width="14" customWidth="1"/>
    <col min="1809" max="1809" width="12.453125" customWidth="1"/>
    <col min="2049" max="2049" width="11" customWidth="1"/>
    <col min="2050" max="2051" width="21.08984375" customWidth="1"/>
    <col min="2052" max="2052" width="24.36328125" customWidth="1"/>
    <col min="2053" max="2053" width="12.6328125" customWidth="1"/>
    <col min="2054" max="2054" width="14" customWidth="1"/>
    <col min="2065" max="2065" width="12.453125" customWidth="1"/>
    <col min="2305" max="2305" width="11" customWidth="1"/>
    <col min="2306" max="2307" width="21.08984375" customWidth="1"/>
    <col min="2308" max="2308" width="24.36328125" customWidth="1"/>
    <col min="2309" max="2309" width="12.6328125" customWidth="1"/>
    <col min="2310" max="2310" width="14" customWidth="1"/>
    <col min="2321" max="2321" width="12.453125" customWidth="1"/>
    <col min="2561" max="2561" width="11" customWidth="1"/>
    <col min="2562" max="2563" width="21.08984375" customWidth="1"/>
    <col min="2564" max="2564" width="24.36328125" customWidth="1"/>
    <col min="2565" max="2565" width="12.6328125" customWidth="1"/>
    <col min="2566" max="2566" width="14" customWidth="1"/>
    <col min="2577" max="2577" width="12.453125" customWidth="1"/>
    <col min="2817" max="2817" width="11" customWidth="1"/>
    <col min="2818" max="2819" width="21.08984375" customWidth="1"/>
    <col min="2820" max="2820" width="24.36328125" customWidth="1"/>
    <col min="2821" max="2821" width="12.6328125" customWidth="1"/>
    <col min="2822" max="2822" width="14" customWidth="1"/>
    <col min="2833" max="2833" width="12.453125" customWidth="1"/>
    <col min="3073" max="3073" width="11" customWidth="1"/>
    <col min="3074" max="3075" width="21.08984375" customWidth="1"/>
    <col min="3076" max="3076" width="24.36328125" customWidth="1"/>
    <col min="3077" max="3077" width="12.6328125" customWidth="1"/>
    <col min="3078" max="3078" width="14" customWidth="1"/>
    <col min="3089" max="3089" width="12.453125" customWidth="1"/>
    <col min="3329" max="3329" width="11" customWidth="1"/>
    <col min="3330" max="3331" width="21.08984375" customWidth="1"/>
    <col min="3332" max="3332" width="24.36328125" customWidth="1"/>
    <col min="3333" max="3333" width="12.6328125" customWidth="1"/>
    <col min="3334" max="3334" width="14" customWidth="1"/>
    <col min="3345" max="3345" width="12.453125" customWidth="1"/>
    <col min="3585" max="3585" width="11" customWidth="1"/>
    <col min="3586" max="3587" width="21.08984375" customWidth="1"/>
    <col min="3588" max="3588" width="24.36328125" customWidth="1"/>
    <col min="3589" max="3589" width="12.6328125" customWidth="1"/>
    <col min="3590" max="3590" width="14" customWidth="1"/>
    <col min="3601" max="3601" width="12.453125" customWidth="1"/>
    <col min="3841" max="3841" width="11" customWidth="1"/>
    <col min="3842" max="3843" width="21.08984375" customWidth="1"/>
    <col min="3844" max="3844" width="24.36328125" customWidth="1"/>
    <col min="3845" max="3845" width="12.6328125" customWidth="1"/>
    <col min="3846" max="3846" width="14" customWidth="1"/>
    <col min="3857" max="3857" width="12.453125" customWidth="1"/>
    <col min="4097" max="4097" width="11" customWidth="1"/>
    <col min="4098" max="4099" width="21.08984375" customWidth="1"/>
    <col min="4100" max="4100" width="24.36328125" customWidth="1"/>
    <col min="4101" max="4101" width="12.6328125" customWidth="1"/>
    <col min="4102" max="4102" width="14" customWidth="1"/>
    <col min="4113" max="4113" width="12.453125" customWidth="1"/>
    <col min="4353" max="4353" width="11" customWidth="1"/>
    <col min="4354" max="4355" width="21.08984375" customWidth="1"/>
    <col min="4356" max="4356" width="24.36328125" customWidth="1"/>
    <col min="4357" max="4357" width="12.6328125" customWidth="1"/>
    <col min="4358" max="4358" width="14" customWidth="1"/>
    <col min="4369" max="4369" width="12.453125" customWidth="1"/>
    <col min="4609" max="4609" width="11" customWidth="1"/>
    <col min="4610" max="4611" width="21.08984375" customWidth="1"/>
    <col min="4612" max="4612" width="24.36328125" customWidth="1"/>
    <col min="4613" max="4613" width="12.6328125" customWidth="1"/>
    <col min="4614" max="4614" width="14" customWidth="1"/>
    <col min="4625" max="4625" width="12.453125" customWidth="1"/>
    <col min="4865" max="4865" width="11" customWidth="1"/>
    <col min="4866" max="4867" width="21.08984375" customWidth="1"/>
    <col min="4868" max="4868" width="24.36328125" customWidth="1"/>
    <col min="4869" max="4869" width="12.6328125" customWidth="1"/>
    <col min="4870" max="4870" width="14" customWidth="1"/>
    <col min="4881" max="4881" width="12.453125" customWidth="1"/>
    <col min="5121" max="5121" width="11" customWidth="1"/>
    <col min="5122" max="5123" width="21.08984375" customWidth="1"/>
    <col min="5124" max="5124" width="24.36328125" customWidth="1"/>
    <col min="5125" max="5125" width="12.6328125" customWidth="1"/>
    <col min="5126" max="5126" width="14" customWidth="1"/>
    <col min="5137" max="5137" width="12.453125" customWidth="1"/>
    <col min="5377" max="5377" width="11" customWidth="1"/>
    <col min="5378" max="5379" width="21.08984375" customWidth="1"/>
    <col min="5380" max="5380" width="24.36328125" customWidth="1"/>
    <col min="5381" max="5381" width="12.6328125" customWidth="1"/>
    <col min="5382" max="5382" width="14" customWidth="1"/>
    <col min="5393" max="5393" width="12.453125" customWidth="1"/>
    <col min="5633" max="5633" width="11" customWidth="1"/>
    <col min="5634" max="5635" width="21.08984375" customWidth="1"/>
    <col min="5636" max="5636" width="24.36328125" customWidth="1"/>
    <col min="5637" max="5637" width="12.6328125" customWidth="1"/>
    <col min="5638" max="5638" width="14" customWidth="1"/>
    <col min="5649" max="5649" width="12.453125" customWidth="1"/>
    <col min="5889" max="5889" width="11" customWidth="1"/>
    <col min="5890" max="5891" width="21.08984375" customWidth="1"/>
    <col min="5892" max="5892" width="24.36328125" customWidth="1"/>
    <col min="5893" max="5893" width="12.6328125" customWidth="1"/>
    <col min="5894" max="5894" width="14" customWidth="1"/>
    <col min="5905" max="5905" width="12.453125" customWidth="1"/>
    <col min="6145" max="6145" width="11" customWidth="1"/>
    <col min="6146" max="6147" width="21.08984375" customWidth="1"/>
    <col min="6148" max="6148" width="24.36328125" customWidth="1"/>
    <col min="6149" max="6149" width="12.6328125" customWidth="1"/>
    <col min="6150" max="6150" width="14" customWidth="1"/>
    <col min="6161" max="6161" width="12.453125" customWidth="1"/>
    <col min="6401" max="6401" width="11" customWidth="1"/>
    <col min="6402" max="6403" width="21.08984375" customWidth="1"/>
    <col min="6404" max="6404" width="24.36328125" customWidth="1"/>
    <col min="6405" max="6405" width="12.6328125" customWidth="1"/>
    <col min="6406" max="6406" width="14" customWidth="1"/>
    <col min="6417" max="6417" width="12.453125" customWidth="1"/>
    <col min="6657" max="6657" width="11" customWidth="1"/>
    <col min="6658" max="6659" width="21.08984375" customWidth="1"/>
    <col min="6660" max="6660" width="24.36328125" customWidth="1"/>
    <col min="6661" max="6661" width="12.6328125" customWidth="1"/>
    <col min="6662" max="6662" width="14" customWidth="1"/>
    <col min="6673" max="6673" width="12.453125" customWidth="1"/>
    <col min="6913" max="6913" width="11" customWidth="1"/>
    <col min="6914" max="6915" width="21.08984375" customWidth="1"/>
    <col min="6916" max="6916" width="24.36328125" customWidth="1"/>
    <col min="6917" max="6917" width="12.6328125" customWidth="1"/>
    <col min="6918" max="6918" width="14" customWidth="1"/>
    <col min="6929" max="6929" width="12.453125" customWidth="1"/>
    <col min="7169" max="7169" width="11" customWidth="1"/>
    <col min="7170" max="7171" width="21.08984375" customWidth="1"/>
    <col min="7172" max="7172" width="24.36328125" customWidth="1"/>
    <col min="7173" max="7173" width="12.6328125" customWidth="1"/>
    <col min="7174" max="7174" width="14" customWidth="1"/>
    <col min="7185" max="7185" width="12.453125" customWidth="1"/>
    <col min="7425" max="7425" width="11" customWidth="1"/>
    <col min="7426" max="7427" width="21.08984375" customWidth="1"/>
    <col min="7428" max="7428" width="24.36328125" customWidth="1"/>
    <col min="7429" max="7429" width="12.6328125" customWidth="1"/>
    <col min="7430" max="7430" width="14" customWidth="1"/>
    <col min="7441" max="7441" width="12.453125" customWidth="1"/>
    <col min="7681" max="7681" width="11" customWidth="1"/>
    <col min="7682" max="7683" width="21.08984375" customWidth="1"/>
    <col min="7684" max="7684" width="24.36328125" customWidth="1"/>
    <col min="7685" max="7685" width="12.6328125" customWidth="1"/>
    <col min="7686" max="7686" width="14" customWidth="1"/>
    <col min="7697" max="7697" width="12.453125" customWidth="1"/>
    <col min="7937" max="7937" width="11" customWidth="1"/>
    <col min="7938" max="7939" width="21.08984375" customWidth="1"/>
    <col min="7940" max="7940" width="24.36328125" customWidth="1"/>
    <col min="7941" max="7941" width="12.6328125" customWidth="1"/>
    <col min="7942" max="7942" width="14" customWidth="1"/>
    <col min="7953" max="7953" width="12.453125" customWidth="1"/>
    <col min="8193" max="8193" width="11" customWidth="1"/>
    <col min="8194" max="8195" width="21.08984375" customWidth="1"/>
    <col min="8196" max="8196" width="24.36328125" customWidth="1"/>
    <col min="8197" max="8197" width="12.6328125" customWidth="1"/>
    <col min="8198" max="8198" width="14" customWidth="1"/>
    <col min="8209" max="8209" width="12.453125" customWidth="1"/>
    <col min="8449" max="8449" width="11" customWidth="1"/>
    <col min="8450" max="8451" width="21.08984375" customWidth="1"/>
    <col min="8452" max="8452" width="24.36328125" customWidth="1"/>
    <col min="8453" max="8453" width="12.6328125" customWidth="1"/>
    <col min="8454" max="8454" width="14" customWidth="1"/>
    <col min="8465" max="8465" width="12.453125" customWidth="1"/>
    <col min="8705" max="8705" width="11" customWidth="1"/>
    <col min="8706" max="8707" width="21.08984375" customWidth="1"/>
    <col min="8708" max="8708" width="24.36328125" customWidth="1"/>
    <col min="8709" max="8709" width="12.6328125" customWidth="1"/>
    <col min="8710" max="8710" width="14" customWidth="1"/>
    <col min="8721" max="8721" width="12.453125" customWidth="1"/>
    <col min="8961" max="8961" width="11" customWidth="1"/>
    <col min="8962" max="8963" width="21.08984375" customWidth="1"/>
    <col min="8964" max="8964" width="24.36328125" customWidth="1"/>
    <col min="8965" max="8965" width="12.6328125" customWidth="1"/>
    <col min="8966" max="8966" width="14" customWidth="1"/>
    <col min="8977" max="8977" width="12.453125" customWidth="1"/>
    <col min="9217" max="9217" width="11" customWidth="1"/>
    <col min="9218" max="9219" width="21.08984375" customWidth="1"/>
    <col min="9220" max="9220" width="24.36328125" customWidth="1"/>
    <col min="9221" max="9221" width="12.6328125" customWidth="1"/>
    <col min="9222" max="9222" width="14" customWidth="1"/>
    <col min="9233" max="9233" width="12.453125" customWidth="1"/>
    <col min="9473" max="9473" width="11" customWidth="1"/>
    <col min="9474" max="9475" width="21.08984375" customWidth="1"/>
    <col min="9476" max="9476" width="24.36328125" customWidth="1"/>
    <col min="9477" max="9477" width="12.6328125" customWidth="1"/>
    <col min="9478" max="9478" width="14" customWidth="1"/>
    <col min="9489" max="9489" width="12.453125" customWidth="1"/>
    <col min="9729" max="9729" width="11" customWidth="1"/>
    <col min="9730" max="9731" width="21.08984375" customWidth="1"/>
    <col min="9732" max="9732" width="24.36328125" customWidth="1"/>
    <col min="9733" max="9733" width="12.6328125" customWidth="1"/>
    <col min="9734" max="9734" width="14" customWidth="1"/>
    <col min="9745" max="9745" width="12.453125" customWidth="1"/>
    <col min="9985" max="9985" width="11" customWidth="1"/>
    <col min="9986" max="9987" width="21.08984375" customWidth="1"/>
    <col min="9988" max="9988" width="24.36328125" customWidth="1"/>
    <col min="9989" max="9989" width="12.6328125" customWidth="1"/>
    <col min="9990" max="9990" width="14" customWidth="1"/>
    <col min="10001" max="10001" width="12.453125" customWidth="1"/>
    <col min="10241" max="10241" width="11" customWidth="1"/>
    <col min="10242" max="10243" width="21.08984375" customWidth="1"/>
    <col min="10244" max="10244" width="24.36328125" customWidth="1"/>
    <col min="10245" max="10245" width="12.6328125" customWidth="1"/>
    <col min="10246" max="10246" width="14" customWidth="1"/>
    <col min="10257" max="10257" width="12.453125" customWidth="1"/>
    <col min="10497" max="10497" width="11" customWidth="1"/>
    <col min="10498" max="10499" width="21.08984375" customWidth="1"/>
    <col min="10500" max="10500" width="24.36328125" customWidth="1"/>
    <col min="10501" max="10501" width="12.6328125" customWidth="1"/>
    <col min="10502" max="10502" width="14" customWidth="1"/>
    <col min="10513" max="10513" width="12.453125" customWidth="1"/>
    <col min="10753" max="10753" width="11" customWidth="1"/>
    <col min="10754" max="10755" width="21.08984375" customWidth="1"/>
    <col min="10756" max="10756" width="24.36328125" customWidth="1"/>
    <col min="10757" max="10757" width="12.6328125" customWidth="1"/>
    <col min="10758" max="10758" width="14" customWidth="1"/>
    <col min="10769" max="10769" width="12.453125" customWidth="1"/>
    <col min="11009" max="11009" width="11" customWidth="1"/>
    <col min="11010" max="11011" width="21.08984375" customWidth="1"/>
    <col min="11012" max="11012" width="24.36328125" customWidth="1"/>
    <col min="11013" max="11013" width="12.6328125" customWidth="1"/>
    <col min="11014" max="11014" width="14" customWidth="1"/>
    <col min="11025" max="11025" width="12.453125" customWidth="1"/>
    <col min="11265" max="11265" width="11" customWidth="1"/>
    <col min="11266" max="11267" width="21.08984375" customWidth="1"/>
    <col min="11268" max="11268" width="24.36328125" customWidth="1"/>
    <col min="11269" max="11269" width="12.6328125" customWidth="1"/>
    <col min="11270" max="11270" width="14" customWidth="1"/>
    <col min="11281" max="11281" width="12.453125" customWidth="1"/>
    <col min="11521" max="11521" width="11" customWidth="1"/>
    <col min="11522" max="11523" width="21.08984375" customWidth="1"/>
    <col min="11524" max="11524" width="24.36328125" customWidth="1"/>
    <col min="11525" max="11525" width="12.6328125" customWidth="1"/>
    <col min="11526" max="11526" width="14" customWidth="1"/>
    <col min="11537" max="11537" width="12.453125" customWidth="1"/>
    <col min="11777" max="11777" width="11" customWidth="1"/>
    <col min="11778" max="11779" width="21.08984375" customWidth="1"/>
    <col min="11780" max="11780" width="24.36328125" customWidth="1"/>
    <col min="11781" max="11781" width="12.6328125" customWidth="1"/>
    <col min="11782" max="11782" width="14" customWidth="1"/>
    <col min="11793" max="11793" width="12.453125" customWidth="1"/>
    <col min="12033" max="12033" width="11" customWidth="1"/>
    <col min="12034" max="12035" width="21.08984375" customWidth="1"/>
    <col min="12036" max="12036" width="24.36328125" customWidth="1"/>
    <col min="12037" max="12037" width="12.6328125" customWidth="1"/>
    <col min="12038" max="12038" width="14" customWidth="1"/>
    <col min="12049" max="12049" width="12.453125" customWidth="1"/>
    <col min="12289" max="12289" width="11" customWidth="1"/>
    <col min="12290" max="12291" width="21.08984375" customWidth="1"/>
    <col min="12292" max="12292" width="24.36328125" customWidth="1"/>
    <col min="12293" max="12293" width="12.6328125" customWidth="1"/>
    <col min="12294" max="12294" width="14" customWidth="1"/>
    <col min="12305" max="12305" width="12.453125" customWidth="1"/>
    <col min="12545" max="12545" width="11" customWidth="1"/>
    <col min="12546" max="12547" width="21.08984375" customWidth="1"/>
    <col min="12548" max="12548" width="24.36328125" customWidth="1"/>
    <col min="12549" max="12549" width="12.6328125" customWidth="1"/>
    <col min="12550" max="12550" width="14" customWidth="1"/>
    <col min="12561" max="12561" width="12.453125" customWidth="1"/>
    <col min="12801" max="12801" width="11" customWidth="1"/>
    <col min="12802" max="12803" width="21.08984375" customWidth="1"/>
    <col min="12804" max="12804" width="24.36328125" customWidth="1"/>
    <col min="12805" max="12805" width="12.6328125" customWidth="1"/>
    <col min="12806" max="12806" width="14" customWidth="1"/>
    <col min="12817" max="12817" width="12.453125" customWidth="1"/>
    <col min="13057" max="13057" width="11" customWidth="1"/>
    <col min="13058" max="13059" width="21.08984375" customWidth="1"/>
    <col min="13060" max="13060" width="24.36328125" customWidth="1"/>
    <col min="13061" max="13061" width="12.6328125" customWidth="1"/>
    <col min="13062" max="13062" width="14" customWidth="1"/>
    <col min="13073" max="13073" width="12.453125" customWidth="1"/>
    <col min="13313" max="13313" width="11" customWidth="1"/>
    <col min="13314" max="13315" width="21.08984375" customWidth="1"/>
    <col min="13316" max="13316" width="24.36328125" customWidth="1"/>
    <col min="13317" max="13317" width="12.6328125" customWidth="1"/>
    <col min="13318" max="13318" width="14" customWidth="1"/>
    <col min="13329" max="13329" width="12.453125" customWidth="1"/>
    <col min="13569" max="13569" width="11" customWidth="1"/>
    <col min="13570" max="13571" width="21.08984375" customWidth="1"/>
    <col min="13572" max="13572" width="24.36328125" customWidth="1"/>
    <col min="13573" max="13573" width="12.6328125" customWidth="1"/>
    <col min="13574" max="13574" width="14" customWidth="1"/>
    <col min="13585" max="13585" width="12.453125" customWidth="1"/>
    <col min="13825" max="13825" width="11" customWidth="1"/>
    <col min="13826" max="13827" width="21.08984375" customWidth="1"/>
    <col min="13828" max="13828" width="24.36328125" customWidth="1"/>
    <col min="13829" max="13829" width="12.6328125" customWidth="1"/>
    <col min="13830" max="13830" width="14" customWidth="1"/>
    <col min="13841" max="13841" width="12.453125" customWidth="1"/>
    <col min="14081" max="14081" width="11" customWidth="1"/>
    <col min="14082" max="14083" width="21.08984375" customWidth="1"/>
    <col min="14084" max="14084" width="24.36328125" customWidth="1"/>
    <col min="14085" max="14085" width="12.6328125" customWidth="1"/>
    <col min="14086" max="14086" width="14" customWidth="1"/>
    <col min="14097" max="14097" width="12.453125" customWidth="1"/>
    <col min="14337" max="14337" width="11" customWidth="1"/>
    <col min="14338" max="14339" width="21.08984375" customWidth="1"/>
    <col min="14340" max="14340" width="24.36328125" customWidth="1"/>
    <col min="14341" max="14341" width="12.6328125" customWidth="1"/>
    <col min="14342" max="14342" width="14" customWidth="1"/>
    <col min="14353" max="14353" width="12.453125" customWidth="1"/>
    <col min="14593" max="14593" width="11" customWidth="1"/>
    <col min="14594" max="14595" width="21.08984375" customWidth="1"/>
    <col min="14596" max="14596" width="24.36328125" customWidth="1"/>
    <col min="14597" max="14597" width="12.6328125" customWidth="1"/>
    <col min="14598" max="14598" width="14" customWidth="1"/>
    <col min="14609" max="14609" width="12.453125" customWidth="1"/>
    <col min="14849" max="14849" width="11" customWidth="1"/>
    <col min="14850" max="14851" width="21.08984375" customWidth="1"/>
    <col min="14852" max="14852" width="24.36328125" customWidth="1"/>
    <col min="14853" max="14853" width="12.6328125" customWidth="1"/>
    <col min="14854" max="14854" width="14" customWidth="1"/>
    <col min="14865" max="14865" width="12.453125" customWidth="1"/>
    <col min="15105" max="15105" width="11" customWidth="1"/>
    <col min="15106" max="15107" width="21.08984375" customWidth="1"/>
    <col min="15108" max="15108" width="24.36328125" customWidth="1"/>
    <col min="15109" max="15109" width="12.6328125" customWidth="1"/>
    <col min="15110" max="15110" width="14" customWidth="1"/>
    <col min="15121" max="15121" width="12.453125" customWidth="1"/>
    <col min="15361" max="15361" width="11" customWidth="1"/>
    <col min="15362" max="15363" width="21.08984375" customWidth="1"/>
    <col min="15364" max="15364" width="24.36328125" customWidth="1"/>
    <col min="15365" max="15365" width="12.6328125" customWidth="1"/>
    <col min="15366" max="15366" width="14" customWidth="1"/>
    <col min="15377" max="15377" width="12.453125" customWidth="1"/>
    <col min="15617" max="15617" width="11" customWidth="1"/>
    <col min="15618" max="15619" width="21.08984375" customWidth="1"/>
    <col min="15620" max="15620" width="24.36328125" customWidth="1"/>
    <col min="15621" max="15621" width="12.6328125" customWidth="1"/>
    <col min="15622" max="15622" width="14" customWidth="1"/>
    <col min="15633" max="15633" width="12.453125" customWidth="1"/>
    <col min="15873" max="15873" width="11" customWidth="1"/>
    <col min="15874" max="15875" width="21.08984375" customWidth="1"/>
    <col min="15876" max="15876" width="24.36328125" customWidth="1"/>
    <col min="15877" max="15877" width="12.6328125" customWidth="1"/>
    <col min="15878" max="15878" width="14" customWidth="1"/>
    <col min="15889" max="15889" width="12.453125" customWidth="1"/>
    <col min="16129" max="16129" width="11" customWidth="1"/>
    <col min="16130" max="16131" width="21.08984375" customWidth="1"/>
    <col min="16132" max="16132" width="24.36328125" customWidth="1"/>
    <col min="16133" max="16133" width="12.6328125" customWidth="1"/>
    <col min="16134" max="16134" width="14" customWidth="1"/>
    <col min="16145" max="16145" width="12.453125" customWidth="1"/>
  </cols>
  <sheetData>
    <row r="1" spans="1:17" ht="15.5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3" t="s">
        <v>1</v>
      </c>
      <c r="K1" s="23"/>
      <c r="L1" s="23"/>
      <c r="M1" s="23"/>
      <c r="N1" s="23"/>
      <c r="O1" s="23"/>
      <c r="P1" s="23"/>
    </row>
    <row r="2" spans="1:17" ht="39" x14ac:dyDescent="0.35">
      <c r="A2" s="1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1" t="s">
        <v>7</v>
      </c>
      <c r="G2" s="4" t="s">
        <v>8</v>
      </c>
      <c r="H2" s="4" t="s">
        <v>9</v>
      </c>
      <c r="I2" s="5" t="s">
        <v>10</v>
      </c>
      <c r="J2" s="6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8" t="s">
        <v>18</v>
      </c>
    </row>
    <row r="3" spans="1:17" s="9" customFormat="1" ht="70" x14ac:dyDescent="0.35">
      <c r="A3" s="11" t="s">
        <v>54</v>
      </c>
      <c r="B3" s="12" t="s">
        <v>88</v>
      </c>
      <c r="C3" s="11"/>
      <c r="D3" s="12" t="s">
        <v>31</v>
      </c>
      <c r="E3" s="11"/>
      <c r="F3" s="12" t="s">
        <v>73</v>
      </c>
      <c r="G3" s="11">
        <v>1</v>
      </c>
      <c r="H3" s="11">
        <v>1</v>
      </c>
      <c r="I3" s="11">
        <v>0</v>
      </c>
      <c r="J3" s="11"/>
      <c r="K3" s="11"/>
      <c r="L3" s="11"/>
      <c r="M3" s="11"/>
      <c r="N3" s="11"/>
      <c r="O3" s="11">
        <v>1</v>
      </c>
      <c r="P3" s="11"/>
      <c r="Q3" s="20">
        <f t="shared" ref="Q3:Q34" si="0">((J3*4+K3*5+L3*6+M3*7+N3*8+O3*9+P3*10)/G3)</f>
        <v>9</v>
      </c>
    </row>
    <row r="4" spans="1:17" s="9" customFormat="1" ht="28" x14ac:dyDescent="0.35">
      <c r="A4" s="11" t="s">
        <v>54</v>
      </c>
      <c r="B4" s="12" t="s">
        <v>88</v>
      </c>
      <c r="C4" s="11"/>
      <c r="D4" s="12" t="s">
        <v>74</v>
      </c>
      <c r="E4" s="11" t="s">
        <v>36</v>
      </c>
      <c r="F4" s="11"/>
      <c r="G4" s="11">
        <v>7</v>
      </c>
      <c r="H4" s="11">
        <v>7</v>
      </c>
      <c r="I4" s="11">
        <v>0</v>
      </c>
      <c r="J4" s="11"/>
      <c r="K4" s="11"/>
      <c r="L4" s="11">
        <v>1</v>
      </c>
      <c r="M4" s="11">
        <v>1</v>
      </c>
      <c r="N4" s="11">
        <v>1</v>
      </c>
      <c r="O4" s="11">
        <v>4</v>
      </c>
      <c r="P4" s="11"/>
      <c r="Q4" s="20">
        <f t="shared" si="0"/>
        <v>8.1428571428571423</v>
      </c>
    </row>
    <row r="5" spans="1:17" s="9" customFormat="1" ht="28" x14ac:dyDescent="0.35">
      <c r="A5" s="11" t="s">
        <v>54</v>
      </c>
      <c r="B5" s="12" t="s">
        <v>88</v>
      </c>
      <c r="C5" s="11"/>
      <c r="D5" s="12" t="s">
        <v>75</v>
      </c>
      <c r="E5" s="11">
        <v>33214031</v>
      </c>
      <c r="F5" s="11"/>
      <c r="G5" s="11">
        <v>16</v>
      </c>
      <c r="H5" s="11">
        <v>16</v>
      </c>
      <c r="I5" s="11">
        <v>0</v>
      </c>
      <c r="J5" s="11"/>
      <c r="K5" s="11"/>
      <c r="L5" s="11">
        <v>3</v>
      </c>
      <c r="M5" s="11">
        <v>7</v>
      </c>
      <c r="N5" s="11">
        <v>4</v>
      </c>
      <c r="O5" s="11">
        <v>2</v>
      </c>
      <c r="P5" s="11"/>
      <c r="Q5" s="20">
        <f t="shared" si="0"/>
        <v>7.3125</v>
      </c>
    </row>
    <row r="6" spans="1:17" s="9" customFormat="1" ht="28" x14ac:dyDescent="0.35">
      <c r="A6" s="11" t="s">
        <v>54</v>
      </c>
      <c r="B6" s="12" t="s">
        <v>56</v>
      </c>
      <c r="C6" s="11"/>
      <c r="D6" s="12" t="s">
        <v>24</v>
      </c>
      <c r="E6" s="11">
        <v>33214121</v>
      </c>
      <c r="F6" s="11"/>
      <c r="G6" s="11">
        <v>16</v>
      </c>
      <c r="H6" s="11">
        <v>16</v>
      </c>
      <c r="I6" s="11">
        <v>0</v>
      </c>
      <c r="J6" s="11"/>
      <c r="K6" s="11"/>
      <c r="L6" s="11"/>
      <c r="M6" s="11">
        <v>5</v>
      </c>
      <c r="N6" s="11">
        <v>6</v>
      </c>
      <c r="O6" s="11">
        <v>5</v>
      </c>
      <c r="P6" s="11"/>
      <c r="Q6" s="20">
        <f t="shared" si="0"/>
        <v>8</v>
      </c>
    </row>
    <row r="7" spans="1:17" x14ac:dyDescent="0.35">
      <c r="A7" s="11" t="s">
        <v>58</v>
      </c>
      <c r="B7" s="12" t="s">
        <v>78</v>
      </c>
      <c r="C7" s="11"/>
      <c r="D7" s="12" t="s">
        <v>31</v>
      </c>
      <c r="E7" s="11">
        <v>33214031</v>
      </c>
      <c r="F7" s="11"/>
      <c r="G7" s="11">
        <v>10</v>
      </c>
      <c r="H7" s="11">
        <v>10</v>
      </c>
      <c r="I7" s="11">
        <v>0</v>
      </c>
      <c r="J7" s="11"/>
      <c r="K7" s="11"/>
      <c r="L7" s="11"/>
      <c r="M7" s="11">
        <v>1</v>
      </c>
      <c r="N7" s="11">
        <v>5</v>
      </c>
      <c r="O7" s="11">
        <v>2</v>
      </c>
      <c r="P7" s="11">
        <v>2</v>
      </c>
      <c r="Q7" s="20">
        <f t="shared" si="0"/>
        <v>8.5</v>
      </c>
    </row>
    <row r="8" spans="1:17" ht="28" x14ac:dyDescent="0.35">
      <c r="A8" s="11" t="s">
        <v>58</v>
      </c>
      <c r="B8" s="12" t="s">
        <v>78</v>
      </c>
      <c r="C8" s="11"/>
      <c r="D8" s="12" t="s">
        <v>79</v>
      </c>
      <c r="E8" s="11">
        <v>33213021</v>
      </c>
      <c r="F8" s="11"/>
      <c r="G8" s="11">
        <v>4</v>
      </c>
      <c r="H8" s="11">
        <v>4</v>
      </c>
      <c r="I8" s="11">
        <v>0</v>
      </c>
      <c r="J8" s="11"/>
      <c r="K8" s="11"/>
      <c r="L8" s="11"/>
      <c r="M8" s="11">
        <v>2</v>
      </c>
      <c r="N8" s="11">
        <v>1</v>
      </c>
      <c r="O8" s="11">
        <v>1</v>
      </c>
      <c r="P8" s="11"/>
      <c r="Q8" s="20">
        <f t="shared" si="0"/>
        <v>7.75</v>
      </c>
    </row>
    <row r="9" spans="1:17" ht="28" x14ac:dyDescent="0.35">
      <c r="A9" s="11" t="s">
        <v>41</v>
      </c>
      <c r="B9" s="12" t="s">
        <v>78</v>
      </c>
      <c r="C9" s="11"/>
      <c r="D9" s="12" t="s">
        <v>26</v>
      </c>
      <c r="E9" s="11">
        <v>33214041</v>
      </c>
      <c r="F9" s="11"/>
      <c r="G9" s="11">
        <v>6</v>
      </c>
      <c r="H9" s="11">
        <v>6</v>
      </c>
      <c r="I9" s="11">
        <v>0</v>
      </c>
      <c r="J9" s="11"/>
      <c r="K9" s="11"/>
      <c r="L9" s="11"/>
      <c r="M9" s="11">
        <v>1</v>
      </c>
      <c r="N9" s="11">
        <v>3</v>
      </c>
      <c r="O9" s="11">
        <v>2</v>
      </c>
      <c r="P9" s="11"/>
      <c r="Q9" s="20">
        <f t="shared" si="0"/>
        <v>8.1666666666666661</v>
      </c>
    </row>
    <row r="10" spans="1:17" ht="28" x14ac:dyDescent="0.35">
      <c r="A10" s="11" t="s">
        <v>54</v>
      </c>
      <c r="B10" s="12" t="s">
        <v>78</v>
      </c>
      <c r="C10" s="11"/>
      <c r="D10" s="12" t="s">
        <v>24</v>
      </c>
      <c r="E10" s="11">
        <v>33214121</v>
      </c>
      <c r="F10" s="11"/>
      <c r="G10" s="11">
        <v>22</v>
      </c>
      <c r="H10" s="11">
        <v>22</v>
      </c>
      <c r="I10" s="11">
        <v>0</v>
      </c>
      <c r="J10" s="11"/>
      <c r="K10" s="11"/>
      <c r="L10" s="11">
        <v>1</v>
      </c>
      <c r="M10" s="11">
        <v>4</v>
      </c>
      <c r="N10" s="11">
        <v>6</v>
      </c>
      <c r="O10" s="11">
        <v>7</v>
      </c>
      <c r="P10" s="11">
        <v>4</v>
      </c>
      <c r="Q10" s="20">
        <f t="shared" si="0"/>
        <v>8.4090909090909083</v>
      </c>
    </row>
    <row r="11" spans="1:17" x14ac:dyDescent="0.35">
      <c r="A11" s="11" t="s">
        <v>69</v>
      </c>
      <c r="B11" s="12" t="s">
        <v>78</v>
      </c>
      <c r="C11" s="11"/>
      <c r="D11" s="12" t="s">
        <v>80</v>
      </c>
      <c r="E11" s="11">
        <v>33213011</v>
      </c>
      <c r="F11" s="11"/>
      <c r="G11" s="11">
        <v>14</v>
      </c>
      <c r="H11" s="11">
        <v>14</v>
      </c>
      <c r="I11" s="11">
        <v>0</v>
      </c>
      <c r="J11" s="11"/>
      <c r="K11" s="11">
        <v>1</v>
      </c>
      <c r="L11" s="11">
        <v>1</v>
      </c>
      <c r="M11" s="11">
        <v>1</v>
      </c>
      <c r="N11" s="11">
        <v>3</v>
      </c>
      <c r="O11" s="11">
        <v>5</v>
      </c>
      <c r="P11" s="11">
        <v>3</v>
      </c>
      <c r="Q11" s="20">
        <f t="shared" si="0"/>
        <v>8.3571428571428577</v>
      </c>
    </row>
    <row r="12" spans="1:17" ht="56" x14ac:dyDescent="0.35">
      <c r="A12" s="11" t="s">
        <v>25</v>
      </c>
      <c r="B12" s="12" t="s">
        <v>23</v>
      </c>
      <c r="C12" s="11"/>
      <c r="D12" s="12" t="s">
        <v>24</v>
      </c>
      <c r="E12" s="11">
        <v>33214121</v>
      </c>
      <c r="F12" s="11"/>
      <c r="G12" s="11">
        <v>5</v>
      </c>
      <c r="H12" s="11">
        <v>5</v>
      </c>
      <c r="I12" s="11">
        <v>0</v>
      </c>
      <c r="J12" s="11"/>
      <c r="K12" s="11"/>
      <c r="L12" s="11"/>
      <c r="M12" s="11"/>
      <c r="N12" s="11">
        <v>2</v>
      </c>
      <c r="O12" s="11">
        <v>3</v>
      </c>
      <c r="P12" s="11"/>
      <c r="Q12" s="20">
        <f t="shared" si="0"/>
        <v>8.6</v>
      </c>
    </row>
    <row r="13" spans="1:17" ht="56" x14ac:dyDescent="0.35">
      <c r="A13" s="11" t="s">
        <v>25</v>
      </c>
      <c r="B13" s="12" t="s">
        <v>23</v>
      </c>
      <c r="C13" s="11"/>
      <c r="D13" s="12" t="s">
        <v>26</v>
      </c>
      <c r="E13" s="11" t="s">
        <v>32</v>
      </c>
      <c r="F13" s="11"/>
      <c r="G13" s="11">
        <v>2</v>
      </c>
      <c r="H13" s="11">
        <v>2</v>
      </c>
      <c r="I13" s="11">
        <v>0</v>
      </c>
      <c r="J13" s="11"/>
      <c r="K13" s="11"/>
      <c r="L13" s="11"/>
      <c r="M13" s="11"/>
      <c r="N13" s="11">
        <v>1</v>
      </c>
      <c r="O13" s="11">
        <v>1</v>
      </c>
      <c r="P13" s="11"/>
      <c r="Q13" s="20">
        <f t="shared" si="0"/>
        <v>8.5</v>
      </c>
    </row>
    <row r="14" spans="1:17" ht="56" x14ac:dyDescent="0.35">
      <c r="A14" s="11" t="s">
        <v>25</v>
      </c>
      <c r="B14" s="12" t="s">
        <v>23</v>
      </c>
      <c r="C14" s="11"/>
      <c r="D14" s="12" t="s">
        <v>26</v>
      </c>
      <c r="E14" s="11">
        <v>33214041</v>
      </c>
      <c r="F14" s="11"/>
      <c r="G14" s="11">
        <v>6</v>
      </c>
      <c r="H14" s="11">
        <v>6</v>
      </c>
      <c r="I14" s="11">
        <v>0</v>
      </c>
      <c r="J14" s="11"/>
      <c r="K14" s="11"/>
      <c r="L14" s="11"/>
      <c r="M14" s="11">
        <v>1</v>
      </c>
      <c r="N14" s="11">
        <v>3</v>
      </c>
      <c r="O14" s="11">
        <v>1</v>
      </c>
      <c r="P14" s="11">
        <v>1</v>
      </c>
      <c r="Q14" s="20">
        <f t="shared" si="0"/>
        <v>8.3333333333333339</v>
      </c>
    </row>
    <row r="15" spans="1:17" ht="56" x14ac:dyDescent="0.35">
      <c r="A15" s="11" t="s">
        <v>25</v>
      </c>
      <c r="B15" s="12" t="s">
        <v>23</v>
      </c>
      <c r="C15" s="11"/>
      <c r="D15" s="12" t="s">
        <v>27</v>
      </c>
      <c r="E15" s="11" t="s">
        <v>33</v>
      </c>
      <c r="F15" s="11"/>
      <c r="G15" s="11">
        <v>2</v>
      </c>
      <c r="H15" s="11">
        <v>2</v>
      </c>
      <c r="I15" s="11">
        <v>0</v>
      </c>
      <c r="J15" s="11"/>
      <c r="K15" s="11"/>
      <c r="L15" s="11"/>
      <c r="M15" s="11"/>
      <c r="N15" s="11">
        <v>2</v>
      </c>
      <c r="O15" s="11"/>
      <c r="P15" s="11"/>
      <c r="Q15" s="20">
        <f t="shared" si="0"/>
        <v>8</v>
      </c>
    </row>
    <row r="16" spans="1:17" ht="56" x14ac:dyDescent="0.35">
      <c r="A16" s="11" t="s">
        <v>25</v>
      </c>
      <c r="B16" s="12" t="s">
        <v>23</v>
      </c>
      <c r="C16" s="11"/>
      <c r="D16" s="12" t="s">
        <v>28</v>
      </c>
      <c r="E16" s="11" t="s">
        <v>37</v>
      </c>
      <c r="F16" s="11"/>
      <c r="G16" s="11">
        <v>4</v>
      </c>
      <c r="H16" s="11">
        <v>4</v>
      </c>
      <c r="I16" s="11">
        <v>0</v>
      </c>
      <c r="J16" s="11"/>
      <c r="K16" s="11"/>
      <c r="L16" s="11"/>
      <c r="M16" s="11"/>
      <c r="N16" s="11">
        <v>2</v>
      </c>
      <c r="O16" s="11">
        <v>1</v>
      </c>
      <c r="P16" s="11">
        <v>1</v>
      </c>
      <c r="Q16" s="20">
        <f t="shared" si="0"/>
        <v>8.75</v>
      </c>
    </row>
    <row r="17" spans="1:19" ht="56" x14ac:dyDescent="0.35">
      <c r="A17" s="11" t="s">
        <v>25</v>
      </c>
      <c r="B17" s="12" t="s">
        <v>23</v>
      </c>
      <c r="C17" s="11"/>
      <c r="D17" s="12" t="s">
        <v>28</v>
      </c>
      <c r="E17" s="11">
        <v>33214131</v>
      </c>
      <c r="F17" s="11"/>
      <c r="G17" s="11">
        <v>4</v>
      </c>
      <c r="H17" s="11">
        <v>4</v>
      </c>
      <c r="I17" s="11">
        <v>0</v>
      </c>
      <c r="J17" s="11"/>
      <c r="K17" s="11"/>
      <c r="L17" s="11"/>
      <c r="M17" s="11">
        <v>2</v>
      </c>
      <c r="N17" s="11">
        <v>1</v>
      </c>
      <c r="O17" s="11">
        <v>1</v>
      </c>
      <c r="P17" s="11"/>
      <c r="Q17" s="20">
        <f t="shared" si="0"/>
        <v>7.75</v>
      </c>
    </row>
    <row r="18" spans="1:19" ht="56" x14ac:dyDescent="0.35">
      <c r="A18" s="11" t="s">
        <v>25</v>
      </c>
      <c r="B18" s="12" t="s">
        <v>23</v>
      </c>
      <c r="C18" s="11"/>
      <c r="D18" s="12" t="s">
        <v>29</v>
      </c>
      <c r="E18" s="11" t="s">
        <v>34</v>
      </c>
      <c r="F18" s="11"/>
      <c r="G18" s="11">
        <v>1</v>
      </c>
      <c r="H18" s="11">
        <v>1</v>
      </c>
      <c r="I18" s="11">
        <v>0</v>
      </c>
      <c r="J18" s="11"/>
      <c r="K18" s="11"/>
      <c r="L18" s="11"/>
      <c r="M18" s="11"/>
      <c r="N18" s="11"/>
      <c r="O18" s="11">
        <v>1</v>
      </c>
      <c r="P18" s="11"/>
      <c r="Q18" s="20">
        <f t="shared" si="0"/>
        <v>9</v>
      </c>
      <c r="R18" s="16"/>
      <c r="S18" s="16"/>
    </row>
    <row r="19" spans="1:19" ht="56" x14ac:dyDescent="0.35">
      <c r="A19" s="11" t="s">
        <v>25</v>
      </c>
      <c r="B19" s="12" t="s">
        <v>23</v>
      </c>
      <c r="C19" s="11"/>
      <c r="D19" s="12" t="s">
        <v>30</v>
      </c>
      <c r="E19" s="11" t="s">
        <v>35</v>
      </c>
      <c r="F19" s="11"/>
      <c r="G19" s="11">
        <v>2</v>
      </c>
      <c r="H19" s="11">
        <v>2</v>
      </c>
      <c r="I19" s="11">
        <v>0</v>
      </c>
      <c r="J19" s="11"/>
      <c r="K19" s="11"/>
      <c r="L19" s="11"/>
      <c r="M19" s="11"/>
      <c r="N19" s="11">
        <v>1</v>
      </c>
      <c r="O19" s="11">
        <v>1</v>
      </c>
      <c r="P19" s="11"/>
      <c r="Q19" s="20">
        <f t="shared" si="0"/>
        <v>8.5</v>
      </c>
      <c r="R19" s="16"/>
      <c r="S19" s="16"/>
    </row>
    <row r="20" spans="1:19" ht="56" x14ac:dyDescent="0.35">
      <c r="A20" s="11" t="s">
        <v>25</v>
      </c>
      <c r="B20" s="12" t="s">
        <v>23</v>
      </c>
      <c r="C20" s="11"/>
      <c r="D20" s="12" t="s">
        <v>30</v>
      </c>
      <c r="E20" s="11">
        <v>33214111</v>
      </c>
      <c r="F20" s="11"/>
      <c r="G20" s="11">
        <v>2</v>
      </c>
      <c r="H20" s="11">
        <v>2</v>
      </c>
      <c r="I20" s="11">
        <v>0</v>
      </c>
      <c r="J20" s="11"/>
      <c r="K20" s="11"/>
      <c r="L20" s="11"/>
      <c r="M20" s="11"/>
      <c r="N20" s="11">
        <v>1</v>
      </c>
      <c r="O20" s="11">
        <v>1</v>
      </c>
      <c r="P20" s="11"/>
      <c r="Q20" s="20">
        <f t="shared" si="0"/>
        <v>8.5</v>
      </c>
      <c r="R20" s="16"/>
      <c r="S20" s="16"/>
    </row>
    <row r="21" spans="1:19" ht="56" x14ac:dyDescent="0.35">
      <c r="A21" s="11" t="s">
        <v>25</v>
      </c>
      <c r="B21" s="12" t="s">
        <v>23</v>
      </c>
      <c r="C21" s="11"/>
      <c r="D21" s="12" t="s">
        <v>31</v>
      </c>
      <c r="E21" s="11" t="s">
        <v>36</v>
      </c>
      <c r="F21" s="11"/>
      <c r="G21" s="11">
        <v>4</v>
      </c>
      <c r="H21" s="11">
        <v>4</v>
      </c>
      <c r="I21" s="11">
        <v>0</v>
      </c>
      <c r="J21" s="11"/>
      <c r="K21" s="11"/>
      <c r="L21" s="11"/>
      <c r="M21" s="11"/>
      <c r="N21" s="11">
        <v>2</v>
      </c>
      <c r="O21" s="11">
        <v>2</v>
      </c>
      <c r="P21" s="11"/>
      <c r="Q21" s="20">
        <f t="shared" si="0"/>
        <v>8.5</v>
      </c>
    </row>
    <row r="22" spans="1:19" ht="56" x14ac:dyDescent="0.35">
      <c r="A22" s="11" t="s">
        <v>25</v>
      </c>
      <c r="B22" s="12" t="s">
        <v>23</v>
      </c>
      <c r="C22" s="11"/>
      <c r="D22" s="12" t="s">
        <v>31</v>
      </c>
      <c r="E22" s="11">
        <v>33214031</v>
      </c>
      <c r="F22" s="11"/>
      <c r="G22" s="11">
        <v>3</v>
      </c>
      <c r="H22" s="11">
        <v>3</v>
      </c>
      <c r="I22" s="11">
        <v>0</v>
      </c>
      <c r="J22" s="11"/>
      <c r="K22" s="11"/>
      <c r="L22" s="11">
        <v>1</v>
      </c>
      <c r="M22" s="11">
        <v>1</v>
      </c>
      <c r="N22" s="11">
        <v>1</v>
      </c>
      <c r="O22" s="11"/>
      <c r="P22" s="11"/>
      <c r="Q22" s="20">
        <f t="shared" si="0"/>
        <v>7</v>
      </c>
    </row>
    <row r="23" spans="1:19" ht="42" x14ac:dyDescent="0.35">
      <c r="A23" s="11" t="s">
        <v>82</v>
      </c>
      <c r="B23" s="12" t="s">
        <v>91</v>
      </c>
      <c r="C23" s="11"/>
      <c r="D23" s="12" t="s">
        <v>92</v>
      </c>
      <c r="E23" s="11">
        <v>33214051</v>
      </c>
      <c r="F23" s="11"/>
      <c r="G23" s="11">
        <v>9</v>
      </c>
      <c r="H23" s="11">
        <v>9</v>
      </c>
      <c r="I23" s="11">
        <v>0</v>
      </c>
      <c r="J23" s="11"/>
      <c r="K23" s="11"/>
      <c r="L23" s="11">
        <v>1</v>
      </c>
      <c r="M23" s="11">
        <v>3</v>
      </c>
      <c r="N23" s="11">
        <v>2</v>
      </c>
      <c r="O23" s="11">
        <v>2</v>
      </c>
      <c r="P23" s="11">
        <v>1</v>
      </c>
      <c r="Q23" s="20">
        <f t="shared" si="0"/>
        <v>7.8888888888888893</v>
      </c>
    </row>
    <row r="24" spans="1:19" ht="42" x14ac:dyDescent="0.35">
      <c r="A24" s="15" t="s">
        <v>39</v>
      </c>
      <c r="B24" s="12" t="s">
        <v>60</v>
      </c>
      <c r="C24" s="12" t="s">
        <v>42</v>
      </c>
      <c r="D24" s="12" t="s">
        <v>30</v>
      </c>
      <c r="E24" s="11">
        <v>33214111</v>
      </c>
      <c r="F24" s="11"/>
      <c r="G24" s="11">
        <v>4</v>
      </c>
      <c r="H24" s="11">
        <v>4</v>
      </c>
      <c r="I24" s="11">
        <v>0</v>
      </c>
      <c r="J24" s="11"/>
      <c r="K24" s="11"/>
      <c r="L24" s="11"/>
      <c r="M24" s="11"/>
      <c r="N24" s="11">
        <v>1</v>
      </c>
      <c r="O24" s="11">
        <v>1</v>
      </c>
      <c r="P24" s="11">
        <v>2</v>
      </c>
      <c r="Q24" s="20">
        <f t="shared" si="0"/>
        <v>9.25</v>
      </c>
    </row>
    <row r="25" spans="1:19" ht="42" x14ac:dyDescent="0.35">
      <c r="A25" s="15" t="s">
        <v>39</v>
      </c>
      <c r="B25" s="12" t="s">
        <v>60</v>
      </c>
      <c r="C25" s="12" t="s">
        <v>42</v>
      </c>
      <c r="D25" s="12" t="s">
        <v>43</v>
      </c>
      <c r="E25" s="11">
        <v>33214101</v>
      </c>
      <c r="F25" s="11"/>
      <c r="G25" s="11">
        <v>1</v>
      </c>
      <c r="H25" s="11">
        <v>1</v>
      </c>
      <c r="I25" s="11">
        <v>0</v>
      </c>
      <c r="J25" s="11"/>
      <c r="K25" s="11"/>
      <c r="L25" s="11"/>
      <c r="M25" s="11"/>
      <c r="N25" s="11"/>
      <c r="O25" s="11">
        <v>1</v>
      </c>
      <c r="P25" s="11"/>
      <c r="Q25" s="20">
        <f t="shared" si="0"/>
        <v>9</v>
      </c>
    </row>
    <row r="26" spans="1:19" ht="42" x14ac:dyDescent="0.35">
      <c r="A26" s="15" t="s">
        <v>39</v>
      </c>
      <c r="B26" s="12" t="s">
        <v>60</v>
      </c>
      <c r="C26" s="12" t="s">
        <v>42</v>
      </c>
      <c r="D26" s="12" t="s">
        <v>44</v>
      </c>
      <c r="E26" s="11">
        <v>33214071</v>
      </c>
      <c r="F26" s="11"/>
      <c r="G26" s="11">
        <v>3</v>
      </c>
      <c r="H26" s="11">
        <v>3</v>
      </c>
      <c r="I26" s="11">
        <v>0</v>
      </c>
      <c r="J26" s="11"/>
      <c r="K26" s="11"/>
      <c r="L26" s="11"/>
      <c r="M26" s="11"/>
      <c r="N26" s="11">
        <v>1</v>
      </c>
      <c r="O26" s="11">
        <v>2</v>
      </c>
      <c r="P26" s="11"/>
      <c r="Q26" s="20">
        <f t="shared" si="0"/>
        <v>8.6666666666666661</v>
      </c>
    </row>
    <row r="27" spans="1:19" ht="42" x14ac:dyDescent="0.35">
      <c r="A27" s="15" t="s">
        <v>39</v>
      </c>
      <c r="B27" s="12" t="s">
        <v>60</v>
      </c>
      <c r="C27" s="12" t="s">
        <v>42</v>
      </c>
      <c r="D27" s="12" t="s">
        <v>45</v>
      </c>
      <c r="E27" s="11">
        <v>33214051</v>
      </c>
      <c r="F27" s="11"/>
      <c r="G27" s="11">
        <v>2</v>
      </c>
      <c r="H27" s="11">
        <v>2</v>
      </c>
      <c r="I27" s="11">
        <v>0</v>
      </c>
      <c r="J27" s="11"/>
      <c r="K27" s="11"/>
      <c r="L27" s="11"/>
      <c r="M27" s="11"/>
      <c r="N27" s="11">
        <v>1</v>
      </c>
      <c r="O27" s="11">
        <v>1</v>
      </c>
      <c r="P27" s="11"/>
      <c r="Q27" s="20">
        <f t="shared" si="0"/>
        <v>8.5</v>
      </c>
    </row>
    <row r="28" spans="1:19" ht="42" x14ac:dyDescent="0.35">
      <c r="A28" s="15" t="s">
        <v>39</v>
      </c>
      <c r="B28" s="12" t="s">
        <v>60</v>
      </c>
      <c r="C28" s="12" t="s">
        <v>42</v>
      </c>
      <c r="D28" s="12" t="s">
        <v>46</v>
      </c>
      <c r="E28" s="11">
        <v>33214081</v>
      </c>
      <c r="F28" s="11"/>
      <c r="G28" s="11">
        <v>1</v>
      </c>
      <c r="H28" s="11">
        <v>1</v>
      </c>
      <c r="I28" s="11">
        <v>0</v>
      </c>
      <c r="J28" s="11"/>
      <c r="K28" s="11"/>
      <c r="L28" s="11"/>
      <c r="M28" s="11"/>
      <c r="N28" s="11"/>
      <c r="O28" s="11">
        <v>1</v>
      </c>
      <c r="P28" s="11"/>
      <c r="Q28" s="20">
        <f t="shared" si="0"/>
        <v>9</v>
      </c>
    </row>
    <row r="29" spans="1:19" ht="42" x14ac:dyDescent="0.35">
      <c r="A29" s="15" t="s">
        <v>39</v>
      </c>
      <c r="B29" s="12" t="s">
        <v>60</v>
      </c>
      <c r="C29" s="12" t="s">
        <v>42</v>
      </c>
      <c r="D29" s="12" t="s">
        <v>47</v>
      </c>
      <c r="E29" s="11">
        <v>33581011</v>
      </c>
      <c r="F29" s="11"/>
      <c r="G29" s="11">
        <v>4</v>
      </c>
      <c r="H29" s="11">
        <v>4</v>
      </c>
      <c r="I29" s="11">
        <v>0</v>
      </c>
      <c r="J29" s="11"/>
      <c r="K29" s="11"/>
      <c r="L29" s="11"/>
      <c r="M29" s="11"/>
      <c r="N29" s="11"/>
      <c r="O29" s="11">
        <v>3</v>
      </c>
      <c r="P29" s="11">
        <v>1</v>
      </c>
      <c r="Q29" s="20">
        <f t="shared" si="0"/>
        <v>9.25</v>
      </c>
    </row>
    <row r="30" spans="1:19" ht="42" x14ac:dyDescent="0.35">
      <c r="A30" s="15" t="s">
        <v>41</v>
      </c>
      <c r="B30" s="12" t="s">
        <v>60</v>
      </c>
      <c r="C30" s="12" t="s">
        <v>42</v>
      </c>
      <c r="D30" s="12" t="s">
        <v>28</v>
      </c>
      <c r="E30" s="11">
        <v>33214131</v>
      </c>
      <c r="F30" s="11"/>
      <c r="G30" s="11">
        <v>7</v>
      </c>
      <c r="H30" s="11">
        <v>7</v>
      </c>
      <c r="I30" s="11">
        <v>0</v>
      </c>
      <c r="J30" s="11"/>
      <c r="K30" s="11"/>
      <c r="L30" s="11"/>
      <c r="M30" s="11"/>
      <c r="N30" s="11">
        <v>1</v>
      </c>
      <c r="O30" s="11">
        <v>5</v>
      </c>
      <c r="P30" s="11">
        <v>1</v>
      </c>
      <c r="Q30" s="20">
        <f t="shared" si="0"/>
        <v>9</v>
      </c>
    </row>
    <row r="31" spans="1:19" ht="42" x14ac:dyDescent="0.35">
      <c r="A31" s="15" t="s">
        <v>41</v>
      </c>
      <c r="B31" s="12" t="s">
        <v>60</v>
      </c>
      <c r="C31" s="12" t="s">
        <v>42</v>
      </c>
      <c r="D31" s="12" t="s">
        <v>48</v>
      </c>
      <c r="E31" s="11">
        <v>33211011</v>
      </c>
      <c r="F31" s="11"/>
      <c r="G31" s="11">
        <v>4</v>
      </c>
      <c r="H31" s="11">
        <v>4</v>
      </c>
      <c r="I31" s="11">
        <v>0</v>
      </c>
      <c r="J31" s="11"/>
      <c r="K31" s="11"/>
      <c r="L31" s="11"/>
      <c r="M31" s="11"/>
      <c r="N31" s="11"/>
      <c r="O31" s="11">
        <v>4</v>
      </c>
      <c r="P31" s="11"/>
      <c r="Q31" s="20">
        <f t="shared" si="0"/>
        <v>9</v>
      </c>
    </row>
    <row r="32" spans="1:19" ht="42" x14ac:dyDescent="0.35">
      <c r="A32" s="11" t="s">
        <v>49</v>
      </c>
      <c r="B32" s="12" t="s">
        <v>60</v>
      </c>
      <c r="C32" s="12" t="s">
        <v>42</v>
      </c>
      <c r="D32" s="12" t="s">
        <v>50</v>
      </c>
      <c r="E32" s="11">
        <v>33815001</v>
      </c>
      <c r="F32" s="11"/>
      <c r="G32" s="11">
        <v>3</v>
      </c>
      <c r="H32" s="11">
        <v>3</v>
      </c>
      <c r="I32" s="11">
        <v>0</v>
      </c>
      <c r="J32" s="11"/>
      <c r="K32" s="11"/>
      <c r="L32" s="11"/>
      <c r="M32" s="11"/>
      <c r="N32" s="11">
        <v>2</v>
      </c>
      <c r="O32" s="11">
        <v>1</v>
      </c>
      <c r="P32" s="11"/>
      <c r="Q32" s="20">
        <f t="shared" si="0"/>
        <v>8.3333333333333339</v>
      </c>
    </row>
    <row r="33" spans="1:17" ht="42" x14ac:dyDescent="0.35">
      <c r="A33" s="15" t="s">
        <v>39</v>
      </c>
      <c r="B33" s="12" t="s">
        <v>60</v>
      </c>
      <c r="C33" s="12" t="s">
        <v>42</v>
      </c>
      <c r="D33" s="12" t="s">
        <v>31</v>
      </c>
      <c r="E33" s="11">
        <v>33214031</v>
      </c>
      <c r="F33" s="11"/>
      <c r="G33" s="11">
        <v>3</v>
      </c>
      <c r="H33" s="11">
        <v>3</v>
      </c>
      <c r="I33" s="11">
        <v>0</v>
      </c>
      <c r="J33" s="11"/>
      <c r="K33" s="11"/>
      <c r="L33" s="11"/>
      <c r="M33" s="11"/>
      <c r="N33" s="11"/>
      <c r="O33" s="11">
        <v>2</v>
      </c>
      <c r="P33" s="11">
        <v>1</v>
      </c>
      <c r="Q33" s="20">
        <f t="shared" si="0"/>
        <v>9.3333333333333339</v>
      </c>
    </row>
    <row r="34" spans="1:17" ht="42" x14ac:dyDescent="0.35">
      <c r="A34" s="15" t="s">
        <v>41</v>
      </c>
      <c r="B34" s="12" t="s">
        <v>60</v>
      </c>
      <c r="C34" s="12" t="s">
        <v>42</v>
      </c>
      <c r="D34" s="12" t="s">
        <v>24</v>
      </c>
      <c r="E34" s="11">
        <v>33214121</v>
      </c>
      <c r="F34" s="11"/>
      <c r="G34" s="11">
        <v>7</v>
      </c>
      <c r="H34" s="11">
        <v>7</v>
      </c>
      <c r="I34" s="11">
        <v>0</v>
      </c>
      <c r="J34" s="11"/>
      <c r="K34" s="11"/>
      <c r="L34" s="11"/>
      <c r="M34" s="11"/>
      <c r="N34" s="11">
        <v>1</v>
      </c>
      <c r="O34" s="11">
        <v>4</v>
      </c>
      <c r="P34" s="11">
        <v>2</v>
      </c>
      <c r="Q34" s="20">
        <f t="shared" si="0"/>
        <v>9.1428571428571423</v>
      </c>
    </row>
    <row r="35" spans="1:17" ht="42" x14ac:dyDescent="0.35">
      <c r="A35" s="15" t="s">
        <v>41</v>
      </c>
      <c r="B35" s="12" t="s">
        <v>60</v>
      </c>
      <c r="C35" s="12" t="s">
        <v>42</v>
      </c>
      <c r="D35" s="12" t="s">
        <v>26</v>
      </c>
      <c r="E35" s="11">
        <v>33214041</v>
      </c>
      <c r="F35" s="11"/>
      <c r="G35" s="11">
        <v>4</v>
      </c>
      <c r="H35" s="11">
        <v>4</v>
      </c>
      <c r="I35" s="11">
        <v>0</v>
      </c>
      <c r="J35" s="11"/>
      <c r="K35" s="11"/>
      <c r="L35" s="11"/>
      <c r="M35" s="11"/>
      <c r="N35" s="11">
        <v>1</v>
      </c>
      <c r="O35" s="11">
        <v>2</v>
      </c>
      <c r="P35" s="11">
        <v>1</v>
      </c>
      <c r="Q35" s="20">
        <f t="shared" ref="Q35:Q66" si="1">((J35*4+K35*5+L35*6+M35*7+N35*8+O35*9+P35*10)/G35)</f>
        <v>9</v>
      </c>
    </row>
    <row r="36" spans="1:17" ht="70" x14ac:dyDescent="0.35">
      <c r="A36" s="11" t="s">
        <v>19</v>
      </c>
      <c r="B36" s="12" t="s">
        <v>20</v>
      </c>
      <c r="C36" s="12" t="s">
        <v>21</v>
      </c>
      <c r="D36" s="12" t="s">
        <v>22</v>
      </c>
      <c r="E36" s="11"/>
      <c r="F36" s="12" t="s">
        <v>73</v>
      </c>
      <c r="G36" s="11">
        <v>1</v>
      </c>
      <c r="H36" s="11">
        <v>1</v>
      </c>
      <c r="I36" s="11">
        <v>0</v>
      </c>
      <c r="J36" s="11"/>
      <c r="K36" s="11"/>
      <c r="L36" s="11">
        <v>1</v>
      </c>
      <c r="M36" s="11"/>
      <c r="N36" s="11"/>
      <c r="O36" s="11"/>
      <c r="P36" s="11"/>
      <c r="Q36" s="20">
        <f t="shared" si="1"/>
        <v>6</v>
      </c>
    </row>
    <row r="37" spans="1:17" ht="70" x14ac:dyDescent="0.35">
      <c r="A37" s="11" t="s">
        <v>51</v>
      </c>
      <c r="B37" s="12" t="s">
        <v>20</v>
      </c>
      <c r="C37" s="12" t="s">
        <v>21</v>
      </c>
      <c r="D37" s="12" t="s">
        <v>52</v>
      </c>
      <c r="E37" s="11"/>
      <c r="F37" s="12"/>
      <c r="G37" s="11">
        <v>23</v>
      </c>
      <c r="H37" s="11">
        <v>23</v>
      </c>
      <c r="I37" s="11">
        <v>0</v>
      </c>
      <c r="J37" s="11"/>
      <c r="K37" s="11">
        <v>1</v>
      </c>
      <c r="L37" s="11">
        <v>2</v>
      </c>
      <c r="M37" s="11">
        <v>7</v>
      </c>
      <c r="N37" s="11">
        <v>6</v>
      </c>
      <c r="O37" s="11">
        <v>5</v>
      </c>
      <c r="P37" s="11">
        <v>2</v>
      </c>
      <c r="Q37" s="20">
        <f t="shared" si="1"/>
        <v>7.7826086956521738</v>
      </c>
    </row>
    <row r="38" spans="1:17" ht="28" x14ac:dyDescent="0.35">
      <c r="A38" s="11" t="s">
        <v>41</v>
      </c>
      <c r="B38" s="12" t="s">
        <v>20</v>
      </c>
      <c r="C38" s="12" t="s">
        <v>21</v>
      </c>
      <c r="D38" s="12" t="s">
        <v>53</v>
      </c>
      <c r="E38" s="11"/>
      <c r="F38" s="12"/>
      <c r="G38" s="11">
        <v>4</v>
      </c>
      <c r="H38" s="11">
        <v>4</v>
      </c>
      <c r="I38" s="11">
        <v>0</v>
      </c>
      <c r="J38" s="11"/>
      <c r="K38" s="11"/>
      <c r="L38" s="11"/>
      <c r="M38" s="11"/>
      <c r="N38" s="11">
        <v>4</v>
      </c>
      <c r="O38" s="11"/>
      <c r="P38" s="11"/>
      <c r="Q38" s="20">
        <f t="shared" si="1"/>
        <v>8</v>
      </c>
    </row>
    <row r="39" spans="1:17" ht="42" x14ac:dyDescent="0.35">
      <c r="A39" s="11" t="s">
        <v>54</v>
      </c>
      <c r="B39" s="12" t="s">
        <v>20</v>
      </c>
      <c r="C39" s="12" t="s">
        <v>21</v>
      </c>
      <c r="D39" s="12" t="s">
        <v>55</v>
      </c>
      <c r="E39" s="11"/>
      <c r="F39" s="12"/>
      <c r="G39" s="11">
        <v>7</v>
      </c>
      <c r="H39" s="11">
        <v>7</v>
      </c>
      <c r="I39" s="11">
        <v>0</v>
      </c>
      <c r="J39" s="11"/>
      <c r="K39" s="11"/>
      <c r="L39" s="11"/>
      <c r="M39" s="11"/>
      <c r="N39" s="11">
        <v>4</v>
      </c>
      <c r="O39" s="11">
        <v>2</v>
      </c>
      <c r="P39" s="11">
        <v>1</v>
      </c>
      <c r="Q39" s="20">
        <f t="shared" si="1"/>
        <v>8.5714285714285712</v>
      </c>
    </row>
    <row r="40" spans="1:17" ht="28" x14ac:dyDescent="0.35">
      <c r="A40" s="11" t="s">
        <v>41</v>
      </c>
      <c r="B40" s="12" t="s">
        <v>61</v>
      </c>
      <c r="C40" s="11"/>
      <c r="D40" s="12" t="s">
        <v>30</v>
      </c>
      <c r="E40" s="11">
        <v>33214111</v>
      </c>
      <c r="F40" s="11"/>
      <c r="G40" s="11">
        <v>19</v>
      </c>
      <c r="H40" s="11">
        <v>19</v>
      </c>
      <c r="I40" s="11">
        <v>0</v>
      </c>
      <c r="J40" s="11"/>
      <c r="K40" s="11"/>
      <c r="L40" s="11"/>
      <c r="M40" s="11">
        <v>2</v>
      </c>
      <c r="N40" s="11">
        <v>3</v>
      </c>
      <c r="O40" s="11">
        <v>10</v>
      </c>
      <c r="P40" s="11">
        <v>4</v>
      </c>
      <c r="Q40" s="20">
        <f t="shared" si="1"/>
        <v>8.8421052631578956</v>
      </c>
    </row>
    <row r="41" spans="1:17" ht="28" x14ac:dyDescent="0.35">
      <c r="A41" s="11" t="s">
        <v>41</v>
      </c>
      <c r="B41" s="12" t="s">
        <v>61</v>
      </c>
      <c r="C41" s="11"/>
      <c r="D41" s="12" t="s">
        <v>72</v>
      </c>
      <c r="E41" s="11">
        <v>33214061</v>
      </c>
      <c r="F41" s="11"/>
      <c r="G41" s="11">
        <v>7</v>
      </c>
      <c r="H41" s="11">
        <v>7</v>
      </c>
      <c r="I41" s="11">
        <v>0</v>
      </c>
      <c r="J41" s="11"/>
      <c r="K41" s="11"/>
      <c r="L41" s="11"/>
      <c r="M41" s="11"/>
      <c r="N41" s="11">
        <v>3</v>
      </c>
      <c r="O41" s="11">
        <v>3</v>
      </c>
      <c r="P41" s="11">
        <v>1</v>
      </c>
      <c r="Q41" s="20">
        <f t="shared" si="1"/>
        <v>8.7142857142857135</v>
      </c>
    </row>
    <row r="42" spans="1:17" ht="42" x14ac:dyDescent="0.35">
      <c r="A42" s="11" t="s">
        <v>39</v>
      </c>
      <c r="B42" s="12" t="s">
        <v>61</v>
      </c>
      <c r="C42" s="11"/>
      <c r="D42" s="12" t="s">
        <v>62</v>
      </c>
      <c r="E42" s="11">
        <v>33214071</v>
      </c>
      <c r="F42" s="11"/>
      <c r="G42" s="11">
        <v>10</v>
      </c>
      <c r="H42" s="11">
        <v>10</v>
      </c>
      <c r="I42" s="11">
        <v>0</v>
      </c>
      <c r="J42" s="11"/>
      <c r="K42" s="11"/>
      <c r="L42" s="11"/>
      <c r="M42" s="11">
        <v>1</v>
      </c>
      <c r="N42" s="11">
        <v>4</v>
      </c>
      <c r="O42" s="11">
        <v>5</v>
      </c>
      <c r="P42" s="11"/>
      <c r="Q42" s="20">
        <f t="shared" si="1"/>
        <v>8.4</v>
      </c>
    </row>
    <row r="43" spans="1:17" ht="42" x14ac:dyDescent="0.35">
      <c r="A43" s="11" t="s">
        <v>39</v>
      </c>
      <c r="B43" s="12" t="s">
        <v>61</v>
      </c>
      <c r="C43" s="11"/>
      <c r="D43" s="12" t="s">
        <v>63</v>
      </c>
      <c r="E43" s="11">
        <v>33214081</v>
      </c>
      <c r="F43" s="11"/>
      <c r="G43" s="11">
        <v>11</v>
      </c>
      <c r="H43" s="11">
        <v>11</v>
      </c>
      <c r="I43" s="11">
        <v>0</v>
      </c>
      <c r="J43" s="11"/>
      <c r="K43" s="11"/>
      <c r="L43" s="11"/>
      <c r="M43" s="11"/>
      <c r="N43" s="11">
        <v>2</v>
      </c>
      <c r="O43" s="11">
        <v>6</v>
      </c>
      <c r="P43" s="11">
        <v>3</v>
      </c>
      <c r="Q43" s="20">
        <f t="shared" si="1"/>
        <v>9.0909090909090917</v>
      </c>
    </row>
    <row r="44" spans="1:17" ht="42" x14ac:dyDescent="0.35">
      <c r="A44" s="11" t="s">
        <v>39</v>
      </c>
      <c r="B44" s="12" t="s">
        <v>61</v>
      </c>
      <c r="C44" s="11"/>
      <c r="D44" s="12" t="s">
        <v>63</v>
      </c>
      <c r="E44" s="11" t="s">
        <v>71</v>
      </c>
      <c r="F44" s="11"/>
      <c r="G44" s="11">
        <v>1</v>
      </c>
      <c r="H44" s="11">
        <v>1</v>
      </c>
      <c r="I44" s="11">
        <v>0</v>
      </c>
      <c r="J44" s="11"/>
      <c r="K44" s="11"/>
      <c r="L44" s="11"/>
      <c r="M44" s="11"/>
      <c r="N44" s="11">
        <v>1</v>
      </c>
      <c r="O44" s="11"/>
      <c r="P44" s="11"/>
      <c r="Q44" s="20">
        <f t="shared" si="1"/>
        <v>8</v>
      </c>
    </row>
    <row r="45" spans="1:17" ht="28" x14ac:dyDescent="0.35">
      <c r="A45" s="11" t="s">
        <v>25</v>
      </c>
      <c r="B45" s="12" t="s">
        <v>61</v>
      </c>
      <c r="C45" s="11"/>
      <c r="D45" s="12" t="s">
        <v>64</v>
      </c>
      <c r="E45" s="11">
        <v>33213021</v>
      </c>
      <c r="F45" s="11"/>
      <c r="G45" s="11">
        <v>15</v>
      </c>
      <c r="H45" s="11">
        <v>15</v>
      </c>
      <c r="I45" s="11">
        <v>0</v>
      </c>
      <c r="J45" s="11"/>
      <c r="K45" s="11"/>
      <c r="L45" s="11"/>
      <c r="M45" s="11"/>
      <c r="N45" s="11">
        <v>4</v>
      </c>
      <c r="O45" s="11">
        <v>9</v>
      </c>
      <c r="P45" s="11">
        <v>2</v>
      </c>
      <c r="Q45" s="20">
        <f t="shared" si="1"/>
        <v>8.8666666666666671</v>
      </c>
    </row>
    <row r="46" spans="1:17" ht="28" x14ac:dyDescent="0.35">
      <c r="A46" s="11" t="s">
        <v>39</v>
      </c>
      <c r="B46" s="12" t="s">
        <v>61</v>
      </c>
      <c r="C46" s="11"/>
      <c r="D46" s="12" t="s">
        <v>65</v>
      </c>
      <c r="E46" s="11">
        <v>33214101</v>
      </c>
      <c r="F46" s="11"/>
      <c r="G46" s="11">
        <v>6</v>
      </c>
      <c r="H46" s="11">
        <v>6</v>
      </c>
      <c r="I46" s="11">
        <v>0</v>
      </c>
      <c r="J46" s="11"/>
      <c r="K46" s="11"/>
      <c r="L46" s="11"/>
      <c r="M46" s="11">
        <v>1</v>
      </c>
      <c r="N46" s="11"/>
      <c r="O46" s="11">
        <v>5</v>
      </c>
      <c r="P46" s="11"/>
      <c r="Q46" s="20">
        <f t="shared" si="1"/>
        <v>8.6666666666666661</v>
      </c>
    </row>
    <row r="47" spans="1:17" ht="28" x14ac:dyDescent="0.35">
      <c r="A47" s="11" t="s">
        <v>67</v>
      </c>
      <c r="B47" s="12" t="s">
        <v>61</v>
      </c>
      <c r="C47" s="11"/>
      <c r="D47" s="12" t="s">
        <v>66</v>
      </c>
      <c r="E47" s="11">
        <v>33214091</v>
      </c>
      <c r="F47" s="11"/>
      <c r="G47" s="11">
        <v>10</v>
      </c>
      <c r="H47" s="11">
        <v>10</v>
      </c>
      <c r="I47" s="11">
        <v>0</v>
      </c>
      <c r="J47" s="11"/>
      <c r="K47" s="11"/>
      <c r="L47" s="11">
        <v>1</v>
      </c>
      <c r="M47" s="11"/>
      <c r="N47" s="11">
        <v>3</v>
      </c>
      <c r="O47" s="11">
        <v>5</v>
      </c>
      <c r="P47" s="11">
        <v>1</v>
      </c>
      <c r="Q47" s="20">
        <f t="shared" si="1"/>
        <v>8.5</v>
      </c>
    </row>
    <row r="48" spans="1:17" ht="28" x14ac:dyDescent="0.35">
      <c r="A48" s="11" t="s">
        <v>25</v>
      </c>
      <c r="B48" s="12" t="s">
        <v>61</v>
      </c>
      <c r="C48" s="11"/>
      <c r="D48" s="12" t="s">
        <v>68</v>
      </c>
      <c r="E48" s="11">
        <v>33214051</v>
      </c>
      <c r="F48" s="11"/>
      <c r="G48" s="11">
        <v>7</v>
      </c>
      <c r="H48" s="11">
        <v>7</v>
      </c>
      <c r="I48" s="11">
        <v>0</v>
      </c>
      <c r="J48" s="11"/>
      <c r="K48" s="11"/>
      <c r="L48" s="11"/>
      <c r="M48" s="11">
        <v>1</v>
      </c>
      <c r="N48" s="11">
        <v>2</v>
      </c>
      <c r="O48" s="11">
        <v>4</v>
      </c>
      <c r="P48" s="11"/>
      <c r="Q48" s="20">
        <f t="shared" si="1"/>
        <v>8.4285714285714288</v>
      </c>
    </row>
    <row r="49" spans="1:17" ht="28" x14ac:dyDescent="0.35">
      <c r="A49" s="11" t="s">
        <v>69</v>
      </c>
      <c r="B49" s="12" t="s">
        <v>61</v>
      </c>
      <c r="C49" s="11"/>
      <c r="D49" s="12" t="s">
        <v>31</v>
      </c>
      <c r="E49" s="11">
        <v>33214031</v>
      </c>
      <c r="F49" s="11"/>
      <c r="G49" s="11">
        <v>12</v>
      </c>
      <c r="H49" s="11">
        <v>12</v>
      </c>
      <c r="I49" s="11">
        <v>0</v>
      </c>
      <c r="J49" s="11"/>
      <c r="K49" s="11"/>
      <c r="L49" s="11"/>
      <c r="M49" s="11">
        <v>1</v>
      </c>
      <c r="N49" s="11">
        <v>2</v>
      </c>
      <c r="O49" s="11">
        <v>7</v>
      </c>
      <c r="P49" s="11">
        <v>2</v>
      </c>
      <c r="Q49" s="20">
        <f t="shared" si="1"/>
        <v>8.8333333333333339</v>
      </c>
    </row>
    <row r="50" spans="1:17" ht="28" x14ac:dyDescent="0.35">
      <c r="A50" s="11" t="s">
        <v>67</v>
      </c>
      <c r="B50" s="12" t="s">
        <v>61</v>
      </c>
      <c r="C50" s="11"/>
      <c r="D50" s="12" t="s">
        <v>26</v>
      </c>
      <c r="E50" s="11">
        <v>33214041</v>
      </c>
      <c r="F50" s="11"/>
      <c r="G50" s="11">
        <v>20</v>
      </c>
      <c r="H50" s="11">
        <v>20</v>
      </c>
      <c r="I50" s="11">
        <v>0</v>
      </c>
      <c r="J50" s="11"/>
      <c r="K50" s="11"/>
      <c r="L50" s="11"/>
      <c r="M50" s="11">
        <v>5</v>
      </c>
      <c r="N50" s="11">
        <v>3</v>
      </c>
      <c r="O50" s="11">
        <v>12</v>
      </c>
      <c r="P50" s="11"/>
      <c r="Q50" s="20">
        <f t="shared" si="1"/>
        <v>8.35</v>
      </c>
    </row>
    <row r="51" spans="1:17" ht="28" x14ac:dyDescent="0.35">
      <c r="A51" s="11" t="s">
        <v>67</v>
      </c>
      <c r="B51" s="12" t="s">
        <v>61</v>
      </c>
      <c r="C51" s="11"/>
      <c r="D51" s="12" t="s">
        <v>26</v>
      </c>
      <c r="E51" s="11" t="s">
        <v>32</v>
      </c>
      <c r="F51" s="11"/>
      <c r="G51" s="11">
        <v>2</v>
      </c>
      <c r="H51" s="11">
        <v>2</v>
      </c>
      <c r="I51" s="11">
        <v>0</v>
      </c>
      <c r="J51" s="11"/>
      <c r="K51" s="11"/>
      <c r="L51" s="11"/>
      <c r="M51" s="11">
        <v>1</v>
      </c>
      <c r="N51" s="11">
        <v>1</v>
      </c>
      <c r="O51" s="11"/>
      <c r="P51" s="11"/>
      <c r="Q51" s="20">
        <f t="shared" si="1"/>
        <v>7.5</v>
      </c>
    </row>
    <row r="52" spans="1:17" ht="28" x14ac:dyDescent="0.35">
      <c r="A52" s="11" t="s">
        <v>69</v>
      </c>
      <c r="B52" s="12" t="s">
        <v>61</v>
      </c>
      <c r="C52" s="11"/>
      <c r="D52" s="12" t="s">
        <v>70</v>
      </c>
      <c r="E52" s="11">
        <v>33214061</v>
      </c>
      <c r="F52" s="11"/>
      <c r="G52" s="11">
        <v>8</v>
      </c>
      <c r="H52" s="11">
        <v>8</v>
      </c>
      <c r="I52" s="11">
        <v>0</v>
      </c>
      <c r="J52" s="11"/>
      <c r="K52" s="11"/>
      <c r="L52" s="11"/>
      <c r="M52" s="11"/>
      <c r="N52" s="11">
        <v>2</v>
      </c>
      <c r="O52" s="11">
        <v>6</v>
      </c>
      <c r="P52" s="11"/>
      <c r="Q52" s="20">
        <f t="shared" si="1"/>
        <v>8.75</v>
      </c>
    </row>
    <row r="53" spans="1:17" ht="28.5" x14ac:dyDescent="0.35">
      <c r="A53" s="15" t="s">
        <v>39</v>
      </c>
      <c r="B53" s="14" t="s">
        <v>38</v>
      </c>
      <c r="C53" s="13"/>
      <c r="D53" s="12" t="s">
        <v>31</v>
      </c>
      <c r="E53" s="11">
        <v>33214031</v>
      </c>
      <c r="F53" s="11"/>
      <c r="G53" s="11">
        <v>6</v>
      </c>
      <c r="H53" s="11">
        <v>5</v>
      </c>
      <c r="I53" s="11">
        <v>1</v>
      </c>
      <c r="J53" s="11"/>
      <c r="K53" s="11"/>
      <c r="L53" s="11"/>
      <c r="M53" s="11"/>
      <c r="N53" s="11">
        <v>2</v>
      </c>
      <c r="O53" s="11">
        <v>1</v>
      </c>
      <c r="P53" s="11">
        <v>2</v>
      </c>
      <c r="Q53" s="20">
        <f t="shared" si="1"/>
        <v>7.5</v>
      </c>
    </row>
    <row r="54" spans="1:17" ht="28.5" x14ac:dyDescent="0.35">
      <c r="A54" s="15" t="s">
        <v>39</v>
      </c>
      <c r="B54" s="14" t="s">
        <v>38</v>
      </c>
      <c r="C54" s="13"/>
      <c r="D54" s="12" t="s">
        <v>24</v>
      </c>
      <c r="E54" s="11">
        <v>33214121</v>
      </c>
      <c r="F54" s="11"/>
      <c r="G54" s="11">
        <v>16</v>
      </c>
      <c r="H54" s="11">
        <v>14</v>
      </c>
      <c r="I54" s="11">
        <v>2</v>
      </c>
      <c r="J54" s="11"/>
      <c r="K54" s="11"/>
      <c r="L54" s="11">
        <v>1</v>
      </c>
      <c r="M54" s="11">
        <v>2</v>
      </c>
      <c r="N54" s="11">
        <v>2</v>
      </c>
      <c r="O54" s="11">
        <v>4</v>
      </c>
      <c r="P54" s="11">
        <v>3</v>
      </c>
      <c r="Q54" s="20">
        <f t="shared" si="1"/>
        <v>6.375</v>
      </c>
    </row>
    <row r="55" spans="1:17" ht="28.5" x14ac:dyDescent="0.35">
      <c r="A55" s="15" t="s">
        <v>41</v>
      </c>
      <c r="B55" s="14" t="s">
        <v>38</v>
      </c>
      <c r="C55" s="13"/>
      <c r="D55" s="12" t="s">
        <v>40</v>
      </c>
      <c r="E55" s="11">
        <v>33213011</v>
      </c>
      <c r="F55" s="11"/>
      <c r="G55" s="11">
        <v>16</v>
      </c>
      <c r="H55" s="11">
        <v>13</v>
      </c>
      <c r="I55" s="11">
        <v>3</v>
      </c>
      <c r="J55" s="11"/>
      <c r="K55" s="11"/>
      <c r="L55" s="11"/>
      <c r="M55" s="11">
        <v>3</v>
      </c>
      <c r="N55" s="11">
        <v>3</v>
      </c>
      <c r="O55" s="11">
        <v>3</v>
      </c>
      <c r="P55" s="11">
        <v>4</v>
      </c>
      <c r="Q55" s="20">
        <f t="shared" si="1"/>
        <v>7</v>
      </c>
    </row>
    <row r="56" spans="1:17" ht="56" x14ac:dyDescent="0.35">
      <c r="A56" s="11" t="s">
        <v>83</v>
      </c>
      <c r="B56" s="12" t="s">
        <v>93</v>
      </c>
      <c r="C56" s="11"/>
      <c r="D56" s="12" t="s">
        <v>24</v>
      </c>
      <c r="E56" s="11" t="s">
        <v>94</v>
      </c>
      <c r="F56" s="11"/>
      <c r="G56" s="11">
        <v>6</v>
      </c>
      <c r="H56" s="11">
        <v>0</v>
      </c>
      <c r="I56" s="11">
        <v>0</v>
      </c>
      <c r="J56" s="11">
        <v>6</v>
      </c>
      <c r="K56" s="11"/>
      <c r="L56" s="11"/>
      <c r="M56" s="11"/>
      <c r="N56" s="11"/>
      <c r="O56" s="11"/>
      <c r="P56" s="11"/>
      <c r="Q56" s="20">
        <f t="shared" si="1"/>
        <v>4</v>
      </c>
    </row>
    <row r="57" spans="1:17" ht="84" x14ac:dyDescent="0.35">
      <c r="A57" s="11" t="s">
        <v>96</v>
      </c>
      <c r="B57" s="12" t="s">
        <v>95</v>
      </c>
      <c r="C57" s="11"/>
      <c r="D57" s="12" t="s">
        <v>24</v>
      </c>
      <c r="E57" s="11" t="s">
        <v>94</v>
      </c>
      <c r="F57" s="11"/>
      <c r="G57" s="11">
        <v>2</v>
      </c>
      <c r="H57" s="11">
        <v>2</v>
      </c>
      <c r="I57" s="11">
        <v>0</v>
      </c>
      <c r="J57" s="11"/>
      <c r="K57" s="11"/>
      <c r="L57" s="11"/>
      <c r="M57" s="11"/>
      <c r="N57" s="11">
        <v>2</v>
      </c>
      <c r="O57" s="11"/>
      <c r="P57" s="11"/>
      <c r="Q57" s="20">
        <f t="shared" si="1"/>
        <v>8</v>
      </c>
    </row>
    <row r="58" spans="1:17" ht="28" x14ac:dyDescent="0.35">
      <c r="A58" s="11" t="s">
        <v>58</v>
      </c>
      <c r="B58" s="12" t="s">
        <v>76</v>
      </c>
      <c r="C58" s="11"/>
      <c r="D58" s="12" t="s">
        <v>27</v>
      </c>
      <c r="E58" s="11" t="s">
        <v>33</v>
      </c>
      <c r="F58" s="11"/>
      <c r="G58" s="11">
        <v>3</v>
      </c>
      <c r="H58" s="11">
        <v>3</v>
      </c>
      <c r="I58" s="11">
        <v>0</v>
      </c>
      <c r="J58" s="11"/>
      <c r="K58" s="11"/>
      <c r="L58" s="11"/>
      <c r="M58" s="11">
        <v>2</v>
      </c>
      <c r="N58" s="11"/>
      <c r="O58" s="11"/>
      <c r="P58" s="11">
        <v>1</v>
      </c>
      <c r="Q58" s="20">
        <f t="shared" si="1"/>
        <v>8</v>
      </c>
    </row>
    <row r="59" spans="1:17" ht="28" x14ac:dyDescent="0.35">
      <c r="A59" s="15" t="s">
        <v>69</v>
      </c>
      <c r="B59" s="12" t="s">
        <v>76</v>
      </c>
      <c r="C59" s="15"/>
      <c r="D59" s="12" t="s">
        <v>64</v>
      </c>
      <c r="E59" s="11">
        <v>33213021</v>
      </c>
      <c r="F59" s="11"/>
      <c r="G59" s="11">
        <v>3</v>
      </c>
      <c r="H59" s="11">
        <v>3</v>
      </c>
      <c r="I59" s="11">
        <v>0</v>
      </c>
      <c r="J59" s="11"/>
      <c r="K59" s="11"/>
      <c r="L59" s="11"/>
      <c r="M59" s="11"/>
      <c r="N59" s="11"/>
      <c r="O59" s="11">
        <v>3</v>
      </c>
      <c r="P59" s="11"/>
      <c r="Q59" s="20">
        <f t="shared" si="1"/>
        <v>9</v>
      </c>
    </row>
    <row r="60" spans="1:17" ht="28" x14ac:dyDescent="0.35">
      <c r="A60" s="15" t="s">
        <v>69</v>
      </c>
      <c r="B60" s="12" t="s">
        <v>76</v>
      </c>
      <c r="C60" s="15"/>
      <c r="D60" s="12" t="s">
        <v>64</v>
      </c>
      <c r="E60" s="11" t="s">
        <v>77</v>
      </c>
      <c r="F60" s="11"/>
      <c r="G60" s="11">
        <v>2</v>
      </c>
      <c r="H60" s="11">
        <v>2</v>
      </c>
      <c r="I60" s="11">
        <v>0</v>
      </c>
      <c r="J60" s="11"/>
      <c r="K60" s="11"/>
      <c r="L60" s="11"/>
      <c r="M60" s="11">
        <v>2</v>
      </c>
      <c r="N60" s="11"/>
      <c r="O60" s="11"/>
      <c r="P60" s="11"/>
      <c r="Q60" s="20">
        <f t="shared" si="1"/>
        <v>7</v>
      </c>
    </row>
    <row r="61" spans="1:17" ht="28" x14ac:dyDescent="0.35">
      <c r="A61" s="15" t="s">
        <v>69</v>
      </c>
      <c r="B61" s="12" t="s">
        <v>76</v>
      </c>
      <c r="C61" s="15"/>
      <c r="D61" s="19" t="s">
        <v>28</v>
      </c>
      <c r="E61" s="11">
        <v>33214131</v>
      </c>
      <c r="F61" s="11"/>
      <c r="G61" s="11">
        <v>9</v>
      </c>
      <c r="H61" s="11">
        <v>9</v>
      </c>
      <c r="I61" s="11">
        <v>0</v>
      </c>
      <c r="J61" s="11"/>
      <c r="K61" s="11"/>
      <c r="L61" s="11"/>
      <c r="M61" s="11">
        <v>2</v>
      </c>
      <c r="N61" s="11">
        <v>2</v>
      </c>
      <c r="O61" s="11">
        <v>4</v>
      </c>
      <c r="P61" s="11">
        <v>1</v>
      </c>
      <c r="Q61" s="20">
        <f t="shared" si="1"/>
        <v>8.4444444444444446</v>
      </c>
    </row>
    <row r="62" spans="1:17" ht="28" x14ac:dyDescent="0.35">
      <c r="A62" s="15" t="s">
        <v>69</v>
      </c>
      <c r="B62" s="12" t="s">
        <v>76</v>
      </c>
      <c r="C62" s="15"/>
      <c r="D62" s="19" t="s">
        <v>29</v>
      </c>
      <c r="E62" s="11">
        <v>33214051</v>
      </c>
      <c r="F62" s="11"/>
      <c r="G62" s="11">
        <v>1</v>
      </c>
      <c r="H62" s="11">
        <v>1</v>
      </c>
      <c r="I62" s="11">
        <v>0</v>
      </c>
      <c r="J62" s="11"/>
      <c r="K62" s="11"/>
      <c r="L62" s="11"/>
      <c r="M62" s="11"/>
      <c r="N62" s="11"/>
      <c r="O62" s="11">
        <v>1</v>
      </c>
      <c r="P62" s="11"/>
      <c r="Q62" s="20">
        <f t="shared" si="1"/>
        <v>9</v>
      </c>
    </row>
    <row r="63" spans="1:17" ht="28" x14ac:dyDescent="0.35">
      <c r="A63" s="15" t="s">
        <v>69</v>
      </c>
      <c r="B63" s="12" t="s">
        <v>76</v>
      </c>
      <c r="C63" s="15"/>
      <c r="D63" s="12" t="s">
        <v>26</v>
      </c>
      <c r="E63" s="11">
        <v>33214041</v>
      </c>
      <c r="F63" s="11"/>
      <c r="G63" s="11">
        <v>5</v>
      </c>
      <c r="H63" s="11">
        <v>5</v>
      </c>
      <c r="I63" s="11">
        <v>0</v>
      </c>
      <c r="J63" s="11"/>
      <c r="K63" s="11"/>
      <c r="L63" s="11"/>
      <c r="M63" s="11"/>
      <c r="N63" s="11"/>
      <c r="O63" s="11">
        <v>2</v>
      </c>
      <c r="P63" s="11">
        <v>3</v>
      </c>
      <c r="Q63" s="20">
        <f t="shared" si="1"/>
        <v>9.6</v>
      </c>
    </row>
    <row r="64" spans="1:17" ht="28" x14ac:dyDescent="0.35">
      <c r="A64" s="15" t="s">
        <v>69</v>
      </c>
      <c r="B64" s="12" t="s">
        <v>76</v>
      </c>
      <c r="C64" s="15"/>
      <c r="D64" s="19" t="s">
        <v>48</v>
      </c>
      <c r="E64" s="11">
        <v>33211011</v>
      </c>
      <c r="F64" s="11"/>
      <c r="G64" s="11">
        <v>3</v>
      </c>
      <c r="H64" s="11">
        <v>3</v>
      </c>
      <c r="I64" s="11">
        <v>0</v>
      </c>
      <c r="J64" s="11"/>
      <c r="K64" s="11"/>
      <c r="L64" s="11"/>
      <c r="M64" s="11">
        <v>1</v>
      </c>
      <c r="N64" s="11"/>
      <c r="O64" s="11">
        <v>1</v>
      </c>
      <c r="P64" s="11">
        <v>1</v>
      </c>
      <c r="Q64" s="20">
        <f t="shared" si="1"/>
        <v>8.6666666666666661</v>
      </c>
    </row>
    <row r="65" spans="1:17" ht="28" x14ac:dyDescent="0.35">
      <c r="A65" s="11" t="s">
        <v>58</v>
      </c>
      <c r="B65" s="12" t="s">
        <v>76</v>
      </c>
      <c r="C65" s="15"/>
      <c r="D65" s="19" t="s">
        <v>30</v>
      </c>
      <c r="E65" s="11">
        <v>33214111</v>
      </c>
      <c r="F65" s="11"/>
      <c r="G65" s="11">
        <v>3</v>
      </c>
      <c r="H65" s="11">
        <v>3</v>
      </c>
      <c r="I65" s="11">
        <v>0</v>
      </c>
      <c r="J65" s="11"/>
      <c r="K65" s="11"/>
      <c r="L65" s="11"/>
      <c r="M65" s="11"/>
      <c r="N65" s="11">
        <v>3</v>
      </c>
      <c r="O65" s="11"/>
      <c r="P65" s="11"/>
      <c r="Q65" s="20">
        <f t="shared" si="1"/>
        <v>8</v>
      </c>
    </row>
    <row r="66" spans="1:17" x14ac:dyDescent="0.35">
      <c r="A66" s="11" t="s">
        <v>49</v>
      </c>
      <c r="B66" s="21" t="s">
        <v>102</v>
      </c>
      <c r="C66" s="11"/>
      <c r="D66" s="12" t="s">
        <v>75</v>
      </c>
      <c r="E66" s="11">
        <v>33214031</v>
      </c>
      <c r="F66" s="11"/>
      <c r="G66" s="11">
        <v>11</v>
      </c>
      <c r="H66" s="11">
        <v>11</v>
      </c>
      <c r="I66" s="11">
        <v>0</v>
      </c>
      <c r="J66" s="11"/>
      <c r="K66" s="11"/>
      <c r="L66" s="11"/>
      <c r="M66" s="11">
        <v>4</v>
      </c>
      <c r="N66" s="11">
        <v>5</v>
      </c>
      <c r="O66" s="11">
        <v>2</v>
      </c>
      <c r="P66" s="11"/>
      <c r="Q66" s="20">
        <f t="shared" si="1"/>
        <v>7.8181818181818183</v>
      </c>
    </row>
    <row r="67" spans="1:17" ht="28" x14ac:dyDescent="0.35">
      <c r="A67" s="11" t="s">
        <v>58</v>
      </c>
      <c r="B67" s="12" t="s">
        <v>97</v>
      </c>
      <c r="C67" s="11"/>
      <c r="D67" s="12" t="s">
        <v>98</v>
      </c>
      <c r="E67" s="11">
        <v>33211031</v>
      </c>
      <c r="F67" s="11"/>
      <c r="G67" s="11">
        <v>11</v>
      </c>
      <c r="H67" s="11">
        <v>11</v>
      </c>
      <c r="I67" s="11">
        <v>0</v>
      </c>
      <c r="J67" s="11"/>
      <c r="K67" s="11">
        <v>2</v>
      </c>
      <c r="L67" s="11">
        <v>4</v>
      </c>
      <c r="M67" s="11">
        <v>2</v>
      </c>
      <c r="N67" s="11">
        <v>2</v>
      </c>
      <c r="O67" s="11">
        <v>1</v>
      </c>
      <c r="P67" s="11"/>
      <c r="Q67" s="20">
        <f t="shared" ref="Q67:Q98" si="2">((J67*4+K67*5+L67*6+M67*7+N67*8+O67*9+P67*10)/G67)</f>
        <v>6.6363636363636367</v>
      </c>
    </row>
    <row r="68" spans="1:17" ht="28" x14ac:dyDescent="0.35">
      <c r="A68" s="11" t="s">
        <v>82</v>
      </c>
      <c r="B68" s="12" t="s">
        <v>81</v>
      </c>
      <c r="C68" s="11"/>
      <c r="D68" s="12" t="s">
        <v>24</v>
      </c>
      <c r="E68" s="11">
        <v>33214121</v>
      </c>
      <c r="F68" s="11"/>
      <c r="G68" s="11">
        <v>11</v>
      </c>
      <c r="H68" s="11">
        <v>11</v>
      </c>
      <c r="I68" s="11">
        <v>0</v>
      </c>
      <c r="J68" s="11"/>
      <c r="K68" s="11">
        <v>2</v>
      </c>
      <c r="L68" s="11">
        <v>1</v>
      </c>
      <c r="M68" s="11">
        <v>1</v>
      </c>
      <c r="N68" s="11">
        <v>1</v>
      </c>
      <c r="O68" s="11">
        <v>2</v>
      </c>
      <c r="P68" s="11">
        <v>4</v>
      </c>
      <c r="Q68" s="20">
        <f t="shared" si="2"/>
        <v>8.0909090909090917</v>
      </c>
    </row>
    <row r="69" spans="1:17" ht="28" x14ac:dyDescent="0.35">
      <c r="A69" s="11" t="s">
        <v>82</v>
      </c>
      <c r="B69" s="12" t="s">
        <v>81</v>
      </c>
      <c r="C69" s="11"/>
      <c r="D69" s="12" t="s">
        <v>24</v>
      </c>
      <c r="E69" s="11">
        <v>33214121</v>
      </c>
      <c r="F69" s="11"/>
      <c r="G69" s="11">
        <v>13</v>
      </c>
      <c r="H69" s="11">
        <v>13</v>
      </c>
      <c r="I69" s="11">
        <v>0</v>
      </c>
      <c r="J69" s="11"/>
      <c r="K69" s="11"/>
      <c r="L69" s="11">
        <v>2</v>
      </c>
      <c r="M69" s="11">
        <v>2</v>
      </c>
      <c r="N69" s="11">
        <v>4</v>
      </c>
      <c r="O69" s="11">
        <v>3</v>
      </c>
      <c r="P69" s="11">
        <v>2</v>
      </c>
      <c r="Q69" s="20">
        <f t="shared" si="2"/>
        <v>8.0769230769230766</v>
      </c>
    </row>
    <row r="70" spans="1:17" ht="28" x14ac:dyDescent="0.35">
      <c r="A70" s="11" t="s">
        <v>54</v>
      </c>
      <c r="B70" s="12" t="s">
        <v>81</v>
      </c>
      <c r="C70" s="11"/>
      <c r="D70" s="12" t="s">
        <v>80</v>
      </c>
      <c r="E70" s="11">
        <v>33213011</v>
      </c>
      <c r="F70" s="11"/>
      <c r="G70" s="11">
        <v>17</v>
      </c>
      <c r="H70" s="11">
        <v>17</v>
      </c>
      <c r="I70" s="11">
        <v>0</v>
      </c>
      <c r="J70" s="11"/>
      <c r="K70" s="11"/>
      <c r="L70" s="11"/>
      <c r="M70" s="11"/>
      <c r="N70" s="11">
        <v>2</v>
      </c>
      <c r="O70" s="11">
        <v>8</v>
      </c>
      <c r="P70" s="11">
        <v>7</v>
      </c>
      <c r="Q70" s="20">
        <f t="shared" si="2"/>
        <v>9.2941176470588243</v>
      </c>
    </row>
    <row r="71" spans="1:17" ht="28" x14ac:dyDescent="0.35">
      <c r="A71" s="11" t="s">
        <v>54</v>
      </c>
      <c r="B71" s="12" t="s">
        <v>81</v>
      </c>
      <c r="C71" s="11"/>
      <c r="D71" s="12" t="s">
        <v>24</v>
      </c>
      <c r="E71" s="11">
        <v>33214121</v>
      </c>
      <c r="F71" s="11"/>
      <c r="G71" s="11">
        <v>12</v>
      </c>
      <c r="H71" s="11">
        <v>12</v>
      </c>
      <c r="I71" s="11">
        <v>0</v>
      </c>
      <c r="J71" s="11"/>
      <c r="K71" s="11"/>
      <c r="L71" s="11"/>
      <c r="M71" s="11">
        <v>3</v>
      </c>
      <c r="N71" s="11">
        <v>5</v>
      </c>
      <c r="O71" s="11">
        <v>2</v>
      </c>
      <c r="P71" s="11">
        <v>2</v>
      </c>
      <c r="Q71" s="20">
        <f t="shared" si="2"/>
        <v>8.25</v>
      </c>
    </row>
    <row r="72" spans="1:17" ht="28" x14ac:dyDescent="0.35">
      <c r="A72" s="11" t="str">
        <f>$A$62</f>
        <v>17.06.2022.</v>
      </c>
      <c r="B72" s="12" t="s">
        <v>81</v>
      </c>
      <c r="C72" s="11"/>
      <c r="D72" s="12" t="s">
        <v>28</v>
      </c>
      <c r="E72" s="11">
        <v>33214131</v>
      </c>
      <c r="F72" s="11"/>
      <c r="G72" s="11">
        <v>14</v>
      </c>
      <c r="H72" s="11">
        <v>14</v>
      </c>
      <c r="I72" s="11">
        <v>0</v>
      </c>
      <c r="J72" s="11"/>
      <c r="K72" s="11"/>
      <c r="L72" s="11"/>
      <c r="M72" s="11"/>
      <c r="N72" s="11">
        <v>7</v>
      </c>
      <c r="O72" s="11">
        <v>4</v>
      </c>
      <c r="P72" s="11">
        <v>3</v>
      </c>
      <c r="Q72" s="20">
        <f t="shared" si="2"/>
        <v>8.7142857142857135</v>
      </c>
    </row>
    <row r="73" spans="1:17" ht="28" x14ac:dyDescent="0.35">
      <c r="A73" s="11" t="str">
        <f>$A$62</f>
        <v>17.06.2022.</v>
      </c>
      <c r="B73" s="12" t="s">
        <v>81</v>
      </c>
      <c r="C73" s="11"/>
      <c r="D73" s="12" t="s">
        <v>28</v>
      </c>
      <c r="E73" s="11">
        <v>33214131</v>
      </c>
      <c r="F73" s="11"/>
      <c r="G73" s="11">
        <v>15</v>
      </c>
      <c r="H73" s="11">
        <v>15</v>
      </c>
      <c r="I73" s="11">
        <v>0</v>
      </c>
      <c r="J73" s="11"/>
      <c r="K73" s="11"/>
      <c r="L73" s="11"/>
      <c r="M73" s="11"/>
      <c r="N73" s="11">
        <v>6</v>
      </c>
      <c r="O73" s="11">
        <v>7</v>
      </c>
      <c r="P73" s="11">
        <v>2</v>
      </c>
      <c r="Q73" s="20">
        <f t="shared" si="2"/>
        <v>8.7333333333333325</v>
      </c>
    </row>
    <row r="74" spans="1:17" ht="28" x14ac:dyDescent="0.35">
      <c r="A74" s="11" t="s">
        <v>54</v>
      </c>
      <c r="B74" s="12" t="s">
        <v>81</v>
      </c>
      <c r="C74" s="11"/>
      <c r="D74" s="12" t="s">
        <v>26</v>
      </c>
      <c r="E74" s="11" t="s">
        <v>32</v>
      </c>
      <c r="F74" s="11"/>
      <c r="G74" s="11">
        <v>8</v>
      </c>
      <c r="H74" s="11">
        <v>8</v>
      </c>
      <c r="I74" s="11">
        <v>0</v>
      </c>
      <c r="J74" s="11"/>
      <c r="K74" s="11"/>
      <c r="L74" s="11">
        <v>1</v>
      </c>
      <c r="M74" s="11">
        <v>3</v>
      </c>
      <c r="N74" s="11">
        <v>2</v>
      </c>
      <c r="O74" s="11">
        <v>2</v>
      </c>
      <c r="P74" s="11"/>
      <c r="Q74" s="20">
        <f t="shared" si="2"/>
        <v>7.625</v>
      </c>
    </row>
    <row r="75" spans="1:17" ht="28" x14ac:dyDescent="0.35">
      <c r="A75" s="11" t="s">
        <v>54</v>
      </c>
      <c r="B75" s="12" t="s">
        <v>81</v>
      </c>
      <c r="C75" s="11"/>
      <c r="D75" s="12" t="s">
        <v>26</v>
      </c>
      <c r="E75" s="11">
        <v>33214041</v>
      </c>
      <c r="F75" s="11"/>
      <c r="G75" s="11">
        <v>8</v>
      </c>
      <c r="H75" s="11">
        <v>8</v>
      </c>
      <c r="I75" s="11">
        <v>0</v>
      </c>
      <c r="J75" s="11"/>
      <c r="K75" s="11"/>
      <c r="L75" s="11"/>
      <c r="M75" s="11">
        <v>2</v>
      </c>
      <c r="N75" s="11">
        <v>1</v>
      </c>
      <c r="O75" s="11">
        <v>4</v>
      </c>
      <c r="P75" s="11">
        <v>1</v>
      </c>
      <c r="Q75" s="20">
        <f t="shared" si="2"/>
        <v>8.5</v>
      </c>
    </row>
    <row r="76" spans="1:17" ht="28" x14ac:dyDescent="0.35">
      <c r="A76" s="11" t="str">
        <f>$A$62</f>
        <v>17.06.2022.</v>
      </c>
      <c r="B76" s="12" t="s">
        <v>81</v>
      </c>
      <c r="C76" s="11"/>
      <c r="D76" s="12" t="s">
        <v>26</v>
      </c>
      <c r="E76" s="11">
        <v>33214041</v>
      </c>
      <c r="F76" s="11"/>
      <c r="G76" s="11">
        <v>9</v>
      </c>
      <c r="H76" s="11">
        <v>9</v>
      </c>
      <c r="I76" s="11">
        <v>0</v>
      </c>
      <c r="J76" s="11"/>
      <c r="K76" s="11"/>
      <c r="L76" s="11">
        <v>1</v>
      </c>
      <c r="M76" s="11">
        <v>2</v>
      </c>
      <c r="N76" s="11">
        <v>3</v>
      </c>
      <c r="O76" s="11">
        <v>1</v>
      </c>
      <c r="P76" s="11">
        <v>2</v>
      </c>
      <c r="Q76" s="20">
        <f t="shared" si="2"/>
        <v>8.1111111111111107</v>
      </c>
    </row>
    <row r="77" spans="1:17" ht="28" x14ac:dyDescent="0.35">
      <c r="A77" s="11" t="s">
        <v>49</v>
      </c>
      <c r="B77" s="12" t="s">
        <v>81</v>
      </c>
      <c r="C77" s="11"/>
      <c r="D77" s="12" t="s">
        <v>31</v>
      </c>
      <c r="E77" s="11">
        <v>33214031</v>
      </c>
      <c r="F77" s="11"/>
      <c r="G77" s="11">
        <v>10</v>
      </c>
      <c r="H77" s="11">
        <v>10</v>
      </c>
      <c r="I77" s="11">
        <v>0</v>
      </c>
      <c r="J77" s="11"/>
      <c r="K77" s="11"/>
      <c r="L77" s="11">
        <v>1</v>
      </c>
      <c r="M77" s="11">
        <v>2</v>
      </c>
      <c r="N77" s="11"/>
      <c r="O77" s="11">
        <v>5</v>
      </c>
      <c r="P77" s="11">
        <v>2</v>
      </c>
      <c r="Q77" s="20">
        <f t="shared" si="2"/>
        <v>8.5</v>
      </c>
    </row>
    <row r="78" spans="1:17" ht="28" x14ac:dyDescent="0.35">
      <c r="A78" s="11" t="s">
        <v>49</v>
      </c>
      <c r="B78" s="12" t="s">
        <v>81</v>
      </c>
      <c r="C78" s="11"/>
      <c r="D78" s="12" t="s">
        <v>31</v>
      </c>
      <c r="E78" s="11" t="s">
        <v>36</v>
      </c>
      <c r="F78" s="11"/>
      <c r="G78" s="11">
        <v>3</v>
      </c>
      <c r="H78" s="11">
        <v>3</v>
      </c>
      <c r="I78" s="11">
        <v>0</v>
      </c>
      <c r="J78" s="11"/>
      <c r="K78" s="11"/>
      <c r="L78" s="11"/>
      <c r="M78" s="11">
        <v>2</v>
      </c>
      <c r="N78" s="11"/>
      <c r="O78" s="11">
        <v>1</v>
      </c>
      <c r="P78" s="11"/>
      <c r="Q78" s="20">
        <f t="shared" si="2"/>
        <v>7.666666666666667</v>
      </c>
    </row>
    <row r="79" spans="1:17" ht="28" x14ac:dyDescent="0.35">
      <c r="A79" s="11" t="s">
        <v>83</v>
      </c>
      <c r="B79" s="12" t="s">
        <v>81</v>
      </c>
      <c r="C79" s="11"/>
      <c r="D79" s="12" t="s">
        <v>84</v>
      </c>
      <c r="E79" s="11">
        <v>33214021</v>
      </c>
      <c r="F79" s="11"/>
      <c r="G79" s="11">
        <v>4</v>
      </c>
      <c r="H79" s="11">
        <v>4</v>
      </c>
      <c r="I79" s="11">
        <v>0</v>
      </c>
      <c r="J79" s="11"/>
      <c r="K79" s="11"/>
      <c r="L79" s="11"/>
      <c r="M79" s="11"/>
      <c r="N79" s="11">
        <v>1</v>
      </c>
      <c r="O79" s="11">
        <v>2</v>
      </c>
      <c r="P79" s="11">
        <v>1</v>
      </c>
      <c r="Q79" s="20">
        <f t="shared" si="2"/>
        <v>9</v>
      </c>
    </row>
    <row r="80" spans="1:17" ht="28" x14ac:dyDescent="0.35">
      <c r="A80" s="11" t="s">
        <v>83</v>
      </c>
      <c r="B80" s="12" t="s">
        <v>81</v>
      </c>
      <c r="C80" s="11"/>
      <c r="D80" s="12" t="s">
        <v>84</v>
      </c>
      <c r="E80" s="11">
        <v>33214021</v>
      </c>
      <c r="F80" s="11"/>
      <c r="G80" s="11">
        <v>6</v>
      </c>
      <c r="H80" s="11">
        <v>6</v>
      </c>
      <c r="I80" s="11">
        <v>0</v>
      </c>
      <c r="J80" s="11"/>
      <c r="K80" s="11"/>
      <c r="L80" s="11"/>
      <c r="M80" s="11"/>
      <c r="N80" s="11">
        <v>2</v>
      </c>
      <c r="O80" s="11">
        <v>3</v>
      </c>
      <c r="P80" s="11">
        <v>1</v>
      </c>
      <c r="Q80" s="20">
        <f t="shared" si="2"/>
        <v>8.8333333333333339</v>
      </c>
    </row>
    <row r="81" spans="1:17" ht="28" x14ac:dyDescent="0.35">
      <c r="A81" s="11" t="str">
        <f>$A$62</f>
        <v>17.06.2022.</v>
      </c>
      <c r="B81" s="12" t="s">
        <v>81</v>
      </c>
      <c r="C81" s="11"/>
      <c r="D81" s="12" t="s">
        <v>59</v>
      </c>
      <c r="E81" s="11">
        <v>33214111</v>
      </c>
      <c r="F81" s="11"/>
      <c r="G81" s="11">
        <v>12</v>
      </c>
      <c r="H81" s="11">
        <v>12</v>
      </c>
      <c r="I81" s="11">
        <v>0</v>
      </c>
      <c r="J81" s="11"/>
      <c r="K81" s="11"/>
      <c r="L81" s="11"/>
      <c r="M81" s="11"/>
      <c r="N81" s="11">
        <v>5</v>
      </c>
      <c r="O81" s="11">
        <v>5</v>
      </c>
      <c r="P81" s="11">
        <v>2</v>
      </c>
      <c r="Q81" s="20">
        <f t="shared" si="2"/>
        <v>8.75</v>
      </c>
    </row>
    <row r="82" spans="1:17" ht="28" x14ac:dyDescent="0.35">
      <c r="A82" s="11" t="s">
        <v>85</v>
      </c>
      <c r="B82" s="12" t="s">
        <v>81</v>
      </c>
      <c r="C82" s="11"/>
      <c r="D82" s="12" t="s">
        <v>86</v>
      </c>
      <c r="E82" s="11">
        <v>33216021</v>
      </c>
      <c r="F82" s="11"/>
      <c r="G82" s="11">
        <v>15</v>
      </c>
      <c r="H82" s="11">
        <v>15</v>
      </c>
      <c r="I82" s="11">
        <v>0</v>
      </c>
      <c r="J82" s="11"/>
      <c r="K82" s="11"/>
      <c r="L82" s="11"/>
      <c r="M82" s="11">
        <v>1</v>
      </c>
      <c r="N82" s="11">
        <v>2</v>
      </c>
      <c r="O82" s="11">
        <v>2</v>
      </c>
      <c r="P82" s="11">
        <v>10</v>
      </c>
      <c r="Q82" s="20">
        <f t="shared" si="2"/>
        <v>9.4</v>
      </c>
    </row>
    <row r="83" spans="1:17" ht="28" x14ac:dyDescent="0.35">
      <c r="A83" s="11" t="s">
        <v>85</v>
      </c>
      <c r="B83" s="12" t="s">
        <v>81</v>
      </c>
      <c r="C83" s="11"/>
      <c r="D83" s="12" t="s">
        <v>86</v>
      </c>
      <c r="E83" s="11">
        <v>33216021</v>
      </c>
      <c r="F83" s="11"/>
      <c r="G83" s="11">
        <v>10</v>
      </c>
      <c r="H83" s="11">
        <v>10</v>
      </c>
      <c r="I83" s="11">
        <v>0</v>
      </c>
      <c r="J83" s="11"/>
      <c r="K83" s="11"/>
      <c r="L83" s="11"/>
      <c r="M83" s="11">
        <v>2</v>
      </c>
      <c r="N83" s="11">
        <v>1</v>
      </c>
      <c r="O83" s="11">
        <v>4</v>
      </c>
      <c r="P83" s="11">
        <v>3</v>
      </c>
      <c r="Q83" s="20">
        <f t="shared" si="2"/>
        <v>8.8000000000000007</v>
      </c>
    </row>
    <row r="84" spans="1:17" ht="28" x14ac:dyDescent="0.35">
      <c r="A84" s="11" t="s">
        <v>85</v>
      </c>
      <c r="B84" s="12" t="s">
        <v>81</v>
      </c>
      <c r="C84" s="11"/>
      <c r="D84" s="12" t="s">
        <v>86</v>
      </c>
      <c r="E84" s="11">
        <v>33216021</v>
      </c>
      <c r="F84" s="11"/>
      <c r="G84" s="11">
        <v>12</v>
      </c>
      <c r="H84" s="11">
        <v>12</v>
      </c>
      <c r="I84" s="11">
        <v>0</v>
      </c>
      <c r="J84" s="11"/>
      <c r="K84" s="11"/>
      <c r="L84" s="11"/>
      <c r="M84" s="11"/>
      <c r="N84" s="11">
        <v>3</v>
      </c>
      <c r="O84" s="11">
        <v>3</v>
      </c>
      <c r="P84" s="11">
        <v>6</v>
      </c>
      <c r="Q84" s="20">
        <f t="shared" si="2"/>
        <v>9.25</v>
      </c>
    </row>
    <row r="85" spans="1:17" ht="28" x14ac:dyDescent="0.35">
      <c r="A85" s="11" t="s">
        <v>85</v>
      </c>
      <c r="B85" s="12" t="s">
        <v>81</v>
      </c>
      <c r="C85" s="11"/>
      <c r="D85" s="12" t="s">
        <v>87</v>
      </c>
      <c r="E85" s="11">
        <v>33216011</v>
      </c>
      <c r="F85" s="11"/>
      <c r="G85" s="11">
        <v>10</v>
      </c>
      <c r="H85" s="11">
        <v>10</v>
      </c>
      <c r="I85" s="11">
        <v>0</v>
      </c>
      <c r="J85" s="11"/>
      <c r="K85" s="11"/>
      <c r="L85" s="11">
        <v>1</v>
      </c>
      <c r="M85" s="11">
        <v>1</v>
      </c>
      <c r="N85" s="11">
        <v>1</v>
      </c>
      <c r="O85" s="11">
        <v>2</v>
      </c>
      <c r="P85" s="11">
        <v>5</v>
      </c>
      <c r="Q85" s="20">
        <f t="shared" si="2"/>
        <v>8.9</v>
      </c>
    </row>
    <row r="86" spans="1:17" ht="42" x14ac:dyDescent="0.35">
      <c r="A86" s="11" t="s">
        <v>83</v>
      </c>
      <c r="B86" s="12" t="s">
        <v>89</v>
      </c>
      <c r="C86" s="11"/>
      <c r="D86" s="12" t="s">
        <v>59</v>
      </c>
      <c r="E86" s="11">
        <v>33214111</v>
      </c>
      <c r="F86" s="11"/>
      <c r="G86" s="11">
        <v>4</v>
      </c>
      <c r="H86" s="11">
        <v>4</v>
      </c>
      <c r="I86" s="11">
        <v>0</v>
      </c>
      <c r="J86" s="11"/>
      <c r="K86" s="11"/>
      <c r="L86" s="11"/>
      <c r="M86" s="11">
        <v>1</v>
      </c>
      <c r="N86" s="11">
        <v>1</v>
      </c>
      <c r="O86" s="11">
        <v>2</v>
      </c>
      <c r="P86" s="11"/>
      <c r="Q86" s="20">
        <f t="shared" si="2"/>
        <v>8.25</v>
      </c>
    </row>
    <row r="87" spans="1:17" ht="42" x14ac:dyDescent="0.35">
      <c r="A87" s="11" t="s">
        <v>90</v>
      </c>
      <c r="B87" s="12" t="s">
        <v>89</v>
      </c>
      <c r="C87" s="11"/>
      <c r="D87" s="12" t="s">
        <v>75</v>
      </c>
      <c r="E87" s="11">
        <v>33214031</v>
      </c>
      <c r="F87" s="11"/>
      <c r="G87" s="11">
        <v>9</v>
      </c>
      <c r="H87" s="11">
        <v>9</v>
      </c>
      <c r="I87" s="11">
        <v>0</v>
      </c>
      <c r="J87" s="11"/>
      <c r="K87" s="11"/>
      <c r="L87" s="11"/>
      <c r="M87" s="11">
        <v>6</v>
      </c>
      <c r="N87" s="11">
        <v>1</v>
      </c>
      <c r="O87" s="11">
        <v>1</v>
      </c>
      <c r="P87" s="11">
        <v>1</v>
      </c>
      <c r="Q87" s="20">
        <f t="shared" si="2"/>
        <v>7.666666666666667</v>
      </c>
    </row>
    <row r="88" spans="1:17" ht="28" x14ac:dyDescent="0.35">
      <c r="A88" s="11" t="s">
        <v>58</v>
      </c>
      <c r="B88" s="12" t="s">
        <v>57</v>
      </c>
      <c r="C88" s="11"/>
      <c r="D88" s="12" t="s">
        <v>31</v>
      </c>
      <c r="E88" s="11">
        <v>33214031</v>
      </c>
      <c r="F88" s="11"/>
      <c r="G88" s="11">
        <v>6</v>
      </c>
      <c r="H88" s="11">
        <v>6</v>
      </c>
      <c r="I88" s="11">
        <v>0</v>
      </c>
      <c r="J88" s="11"/>
      <c r="K88" s="11">
        <v>2</v>
      </c>
      <c r="L88" s="11">
        <v>1</v>
      </c>
      <c r="M88" s="11">
        <v>2</v>
      </c>
      <c r="N88" s="11">
        <v>1</v>
      </c>
      <c r="O88" s="11"/>
      <c r="P88" s="11"/>
      <c r="Q88" s="20">
        <f t="shared" si="2"/>
        <v>6.333333333333333</v>
      </c>
    </row>
    <row r="89" spans="1:17" ht="28" x14ac:dyDescent="0.35">
      <c r="A89" s="11" t="s">
        <v>58</v>
      </c>
      <c r="B89" s="12" t="s">
        <v>57</v>
      </c>
      <c r="C89" s="11"/>
      <c r="D89" s="12" t="s">
        <v>59</v>
      </c>
      <c r="E89" s="11">
        <v>33214111</v>
      </c>
      <c r="F89" s="11"/>
      <c r="G89" s="11">
        <v>2</v>
      </c>
      <c r="H89" s="11">
        <v>2</v>
      </c>
      <c r="I89" s="11">
        <v>0</v>
      </c>
      <c r="J89" s="11"/>
      <c r="K89" s="11"/>
      <c r="L89" s="11">
        <v>1</v>
      </c>
      <c r="M89" s="11"/>
      <c r="N89" s="11"/>
      <c r="O89" s="11">
        <v>1</v>
      </c>
      <c r="P89" s="11"/>
      <c r="Q89" s="20">
        <f t="shared" si="2"/>
        <v>7.5</v>
      </c>
    </row>
    <row r="90" spans="1:17" ht="28" x14ac:dyDescent="0.35">
      <c r="A90" s="11" t="s">
        <v>58</v>
      </c>
      <c r="B90" s="12" t="s">
        <v>57</v>
      </c>
      <c r="C90" s="11"/>
      <c r="D90" s="12" t="s">
        <v>26</v>
      </c>
      <c r="E90" s="11">
        <v>33214041</v>
      </c>
      <c r="F90" s="11"/>
      <c r="G90" s="11">
        <v>8</v>
      </c>
      <c r="H90" s="11">
        <v>8</v>
      </c>
      <c r="I90" s="11">
        <v>0</v>
      </c>
      <c r="J90" s="11"/>
      <c r="K90" s="11"/>
      <c r="L90" s="11"/>
      <c r="M90" s="11">
        <v>2</v>
      </c>
      <c r="N90" s="11">
        <v>3</v>
      </c>
      <c r="O90" s="11">
        <v>1</v>
      </c>
      <c r="P90" s="11">
        <v>2</v>
      </c>
      <c r="Q90" s="20">
        <f t="shared" si="2"/>
        <v>8.375</v>
      </c>
    </row>
    <row r="91" spans="1:17" ht="28" x14ac:dyDescent="0.35">
      <c r="A91" s="11" t="s">
        <v>83</v>
      </c>
      <c r="B91" s="12" t="s">
        <v>99</v>
      </c>
      <c r="C91" s="11"/>
      <c r="D91" s="12" t="s">
        <v>30</v>
      </c>
      <c r="E91" s="11">
        <v>33214111</v>
      </c>
      <c r="F91" s="11"/>
      <c r="G91" s="11">
        <v>4</v>
      </c>
      <c r="H91" s="11">
        <v>4</v>
      </c>
      <c r="I91" s="11">
        <v>0</v>
      </c>
      <c r="J91" s="11"/>
      <c r="K91" s="11"/>
      <c r="L91" s="11"/>
      <c r="M91" s="11">
        <v>1</v>
      </c>
      <c r="N91" s="11">
        <v>1</v>
      </c>
      <c r="O91" s="11">
        <v>2</v>
      </c>
      <c r="P91" s="11"/>
      <c r="Q91" s="20">
        <f t="shared" si="2"/>
        <v>8.25</v>
      </c>
    </row>
    <row r="92" spans="1:17" ht="28" x14ac:dyDescent="0.35">
      <c r="A92" s="11" t="s">
        <v>49</v>
      </c>
      <c r="B92" s="12" t="s">
        <v>99</v>
      </c>
      <c r="C92" s="11"/>
      <c r="D92" s="12" t="s">
        <v>92</v>
      </c>
      <c r="E92" s="11">
        <v>33214051</v>
      </c>
      <c r="F92" s="11"/>
      <c r="G92" s="11">
        <v>5</v>
      </c>
      <c r="H92" s="11">
        <v>5</v>
      </c>
      <c r="I92" s="11">
        <v>0</v>
      </c>
      <c r="J92" s="11"/>
      <c r="K92" s="11"/>
      <c r="L92" s="11"/>
      <c r="M92" s="11">
        <v>3</v>
      </c>
      <c r="N92" s="11">
        <v>1</v>
      </c>
      <c r="O92" s="11">
        <v>1</v>
      </c>
      <c r="P92" s="11"/>
      <c r="Q92" s="20">
        <f t="shared" si="2"/>
        <v>7.6</v>
      </c>
    </row>
    <row r="93" spans="1:17" ht="28" x14ac:dyDescent="0.35">
      <c r="A93" s="11" t="s">
        <v>54</v>
      </c>
      <c r="B93" s="12" t="s">
        <v>101</v>
      </c>
      <c r="C93" s="11"/>
      <c r="D93" s="12" t="s">
        <v>98</v>
      </c>
      <c r="E93" s="11" t="s">
        <v>100</v>
      </c>
      <c r="F93" s="11"/>
      <c r="G93" s="11">
        <v>7</v>
      </c>
      <c r="H93" s="11">
        <v>7</v>
      </c>
      <c r="I93" s="11">
        <v>0</v>
      </c>
      <c r="J93" s="11"/>
      <c r="K93" s="11"/>
      <c r="L93" s="11"/>
      <c r="M93" s="11">
        <v>1</v>
      </c>
      <c r="N93" s="11">
        <v>2</v>
      </c>
      <c r="O93" s="11">
        <v>2</v>
      </c>
      <c r="P93" s="11">
        <v>2</v>
      </c>
      <c r="Q93" s="20">
        <f t="shared" si="2"/>
        <v>8.7142857142857135</v>
      </c>
    </row>
    <row r="94" spans="1:17" ht="28" x14ac:dyDescent="0.35">
      <c r="A94" s="11" t="s">
        <v>54</v>
      </c>
      <c r="B94" s="12" t="s">
        <v>101</v>
      </c>
      <c r="C94" s="11"/>
      <c r="D94" s="12" t="s">
        <v>98</v>
      </c>
      <c r="E94" s="11">
        <v>33211031</v>
      </c>
      <c r="F94" s="11"/>
      <c r="G94" s="11">
        <v>5</v>
      </c>
      <c r="H94" s="11">
        <v>5</v>
      </c>
      <c r="I94" s="11">
        <v>0</v>
      </c>
      <c r="J94" s="11"/>
      <c r="K94" s="11">
        <v>1</v>
      </c>
      <c r="L94" s="11">
        <v>4</v>
      </c>
      <c r="M94" s="11"/>
      <c r="N94" s="11"/>
      <c r="O94" s="11"/>
      <c r="P94" s="11"/>
      <c r="Q94" s="20">
        <f t="shared" si="2"/>
        <v>5.8</v>
      </c>
    </row>
    <row r="95" spans="1:17" x14ac:dyDescent="0.35">
      <c r="A95" s="11"/>
      <c r="B95" s="12"/>
      <c r="C95" s="11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35">
      <c r="A96" s="11"/>
      <c r="B96" s="12"/>
      <c r="C96" s="11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35">
      <c r="A97" s="11"/>
      <c r="B97" s="12"/>
      <c r="C97" s="11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35">
      <c r="A98" s="11"/>
      <c r="B98" s="12"/>
      <c r="C98" s="11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35">
      <c r="A99" s="11"/>
      <c r="B99" s="12"/>
      <c r="C99" s="11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35">
      <c r="A100" s="11"/>
      <c r="B100" s="12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35">
      <c r="A101" s="11"/>
      <c r="B101" s="12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35">
      <c r="A102" s="11"/>
      <c r="B102" s="12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35">
      <c r="A103" s="11"/>
      <c r="B103" s="12"/>
      <c r="C103" s="11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35">
      <c r="A104" s="11"/>
      <c r="B104" s="12"/>
      <c r="C104" s="11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35">
      <c r="A105" s="11"/>
      <c r="B105" s="12"/>
      <c r="C105" s="11"/>
      <c r="D105" s="1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35">
      <c r="A106" s="11"/>
      <c r="B106" s="12"/>
      <c r="C106" s="11"/>
      <c r="D106" s="12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35">
      <c r="A107" s="11"/>
      <c r="B107" s="12"/>
      <c r="C107" s="11"/>
      <c r="D107" s="12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35">
      <c r="A108" s="11"/>
      <c r="B108" s="12"/>
      <c r="C108" s="11"/>
      <c r="D108" s="12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35">
      <c r="A109" s="11"/>
      <c r="B109" s="12"/>
      <c r="C109" s="11"/>
      <c r="D109" s="12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35">
      <c r="A110" s="11"/>
      <c r="B110" s="12"/>
      <c r="C110" s="11"/>
      <c r="D110" s="12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35">
      <c r="A111" s="11"/>
      <c r="B111" s="12"/>
      <c r="C111" s="11"/>
      <c r="D111" s="12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35">
      <c r="A112" s="11"/>
      <c r="B112" s="12"/>
      <c r="C112" s="11"/>
      <c r="D112" s="1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35">
      <c r="A113" s="11"/>
      <c r="B113" s="12"/>
      <c r="C113" s="11"/>
      <c r="D113" s="12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35">
      <c r="A114" s="11"/>
      <c r="B114" s="12"/>
      <c r="C114" s="11"/>
      <c r="D114" s="12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35">
      <c r="A115" s="11"/>
      <c r="B115" s="12"/>
      <c r="C115" s="11"/>
      <c r="D115" s="12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35">
      <c r="A116" s="11"/>
      <c r="B116" s="12"/>
      <c r="C116" s="11"/>
      <c r="D116" s="1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35">
      <c r="A117" s="11"/>
      <c r="B117" s="12"/>
      <c r="C117" s="11"/>
      <c r="D117" s="12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35">
      <c r="A118" s="11"/>
      <c r="B118" s="12"/>
      <c r="C118" s="11"/>
      <c r="D118" s="12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35">
      <c r="A119" s="11"/>
      <c r="B119" s="12"/>
      <c r="C119" s="11"/>
      <c r="D119" s="12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35">
      <c r="A120" s="11"/>
      <c r="B120" s="12"/>
      <c r="C120" s="11"/>
      <c r="D120" s="1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35">
      <c r="A121" s="11"/>
      <c r="B121" s="12"/>
      <c r="C121" s="11"/>
      <c r="D121" s="12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35">
      <c r="A122" s="11"/>
      <c r="B122" s="12"/>
      <c r="C122" s="11"/>
      <c r="D122" s="12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35">
      <c r="A123" s="11"/>
      <c r="B123" s="12"/>
      <c r="C123" s="11"/>
      <c r="D123" s="12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35">
      <c r="A124" s="11"/>
      <c r="B124" s="12"/>
      <c r="C124" s="11"/>
      <c r="D124" s="1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35">
      <c r="A125" s="11"/>
      <c r="B125" s="12"/>
      <c r="C125" s="11"/>
      <c r="D125" s="12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35">
      <c r="A126" s="11"/>
      <c r="B126" s="12"/>
      <c r="C126" s="11"/>
      <c r="D126" s="12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35">
      <c r="A127" s="11"/>
      <c r="B127" s="12"/>
      <c r="C127" s="11"/>
      <c r="D127" s="12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35">
      <c r="A128" s="11"/>
      <c r="B128" s="12"/>
      <c r="C128" s="11"/>
      <c r="D128" s="1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35">
      <c r="A129" s="11"/>
      <c r="B129" s="12"/>
      <c r="C129" s="11"/>
      <c r="D129" s="12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35">
      <c r="A130" s="11"/>
      <c r="B130" s="12"/>
      <c r="C130" s="11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35">
      <c r="A131" s="11"/>
      <c r="B131" s="12"/>
      <c r="C131" s="11"/>
      <c r="D131" s="1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35">
      <c r="A132" s="11"/>
      <c r="B132" s="12"/>
      <c r="C132" s="11"/>
      <c r="D132" s="1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35">
      <c r="A133" s="11"/>
      <c r="B133" s="12"/>
      <c r="C133" s="11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35">
      <c r="A134" s="11"/>
      <c r="B134" s="12"/>
      <c r="C134" s="11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35">
      <c r="A135" s="11"/>
      <c r="B135" s="12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35">
      <c r="A136" s="11"/>
      <c r="B136" s="12"/>
      <c r="C136" s="11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35">
      <c r="A137" s="13"/>
      <c r="B137" s="14"/>
      <c r="C137" s="13"/>
      <c r="D137" s="1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35">
      <c r="A138" s="13"/>
      <c r="B138" s="14"/>
      <c r="C138" s="13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35">
      <c r="A139" s="13"/>
      <c r="B139" s="14"/>
      <c r="C139" s="13"/>
      <c r="D139" s="1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35">
      <c r="A140" s="13"/>
      <c r="B140" s="14"/>
      <c r="C140" s="13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35">
      <c r="A141" s="17"/>
      <c r="B141" s="18"/>
      <c r="C141" s="17"/>
      <c r="D141" s="1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35">
      <c r="A142" s="17"/>
      <c r="B142" s="18"/>
      <c r="C142" s="17"/>
      <c r="D142" s="1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35">
      <c r="A143" s="17"/>
      <c r="B143" s="18"/>
      <c r="C143" s="17"/>
      <c r="D143" s="1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35">
      <c r="A144" s="17"/>
      <c r="B144" s="18"/>
      <c r="C144" s="17"/>
      <c r="D144" s="1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35">
      <c r="A145" s="17"/>
      <c r="B145" s="18"/>
      <c r="C145" s="17"/>
      <c r="D145" s="1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35">
      <c r="A146" s="17"/>
      <c r="B146" s="18"/>
      <c r="C146" s="17"/>
      <c r="D146" s="1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35">
      <c r="A147" s="17"/>
      <c r="B147" s="18"/>
      <c r="C147" s="17"/>
      <c r="D147" s="1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35">
      <c r="A148" s="17"/>
      <c r="B148" s="18"/>
      <c r="C148" s="17"/>
      <c r="D148" s="1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35">
      <c r="A149" s="17"/>
      <c r="B149" s="18"/>
      <c r="C149" s="17"/>
      <c r="D149" s="18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</sheetData>
  <autoFilter ref="A2:Q94" xr:uid="{4E245CD6-DB5D-4407-9FD4-34CDD7B52081}">
    <sortState xmlns:xlrd2="http://schemas.microsoft.com/office/spreadsheetml/2017/richdata2" ref="A3:Q94">
      <sortCondition ref="B2:B94"/>
    </sortState>
  </autoFilter>
  <mergeCells count="2">
    <mergeCell ref="A1:I1"/>
    <mergeCell ref="J1:P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Kalve Mara</dc:creator>
  <cp:lastModifiedBy>Māra Kalve</cp:lastModifiedBy>
  <dcterms:created xsi:type="dcterms:W3CDTF">2022-06-16T08:30:22Z</dcterms:created>
  <dcterms:modified xsi:type="dcterms:W3CDTF">2022-07-18T10:19:50Z</dcterms:modified>
</cp:coreProperties>
</file>