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00" windowHeight="11760" firstSheet="6" activeTab="10"/>
  </bookViews>
  <sheets>
    <sheet name="maksla_2013_2014" sheetId="1" r:id="rId1"/>
    <sheet name="muzika_deja_2013_2014" sheetId="2" r:id="rId2"/>
    <sheet name="maksla_2014-2015" sheetId="3" r:id="rId3"/>
    <sheet name="muzika_deja_2014-2015" sheetId="4" r:id="rId4"/>
    <sheet name="maksla_2015-2016mg" sheetId="5" r:id="rId5"/>
    <sheet name="muzika_deja_2015-2016mg" sheetId="6" r:id="rId6"/>
    <sheet name="maksla 2016-2017mg" sheetId="7" r:id="rId7"/>
    <sheet name="muzika_deja_2016-2017mg" sheetId="8" r:id="rId8"/>
    <sheet name="muzika_deja_2017-2018" sheetId="9" r:id="rId9"/>
    <sheet name="maksla_2017_2018mg" sheetId="10" r:id="rId10"/>
    <sheet name="maksla_2018_2019" sheetId="11" r:id="rId11"/>
    <sheet name="muzika_deja_2018_2019" sheetId="12" r:id="rId12"/>
  </sheets>
  <definedNames>
    <definedName name="_xlnm._FilterDatabase" localSheetId="6" hidden="1">'maksla 2016-2017mg'!$A$2:$Q$68</definedName>
    <definedName name="_xlnm._FilterDatabase" localSheetId="0" hidden="1">'maksla_2013_2014'!$A$2:$Q$76</definedName>
    <definedName name="_xlnm._FilterDatabase" localSheetId="2" hidden="1">'maksla_2014-2015'!$A$2:$Q$72</definedName>
    <definedName name="_xlnm._FilterDatabase" localSheetId="4" hidden="1">'maksla_2015-2016mg'!$A$2:$Q$2</definedName>
    <definedName name="_xlnm._FilterDatabase" localSheetId="9" hidden="1">'maksla_2017_2018mg'!$A$2:$Q$84</definedName>
    <definedName name="_xlnm._FilterDatabase" localSheetId="1" hidden="1">'muzika_deja_2013_2014'!$A$2:$Q$82</definedName>
    <definedName name="_xlnm._FilterDatabase" localSheetId="3" hidden="1">'muzika_deja_2014-2015'!$A$2:$P$58</definedName>
    <definedName name="_xlnm._FilterDatabase" localSheetId="5" hidden="1">'muzika_deja_2015-2016mg'!$A$2:$Q$2</definedName>
    <definedName name="_xlnm._FilterDatabase" localSheetId="7" hidden="1">'muzika_deja_2016-2017mg'!$A$2:$Q$75</definedName>
    <definedName name="_xlnm._FilterDatabase" localSheetId="8" hidden="1">'muzika_deja_2017-2018'!$A$2:$Q$97</definedName>
    <definedName name="_xlnm._FilterDatabase" localSheetId="11" hidden="1">'muzika_deja_2018_2019'!$A$2:$R$91</definedName>
  </definedNames>
  <calcPr fullCalcOnLoad="1"/>
</workbook>
</file>

<file path=xl/sharedStrings.xml><?xml version="1.0" encoding="utf-8"?>
<sst xmlns="http://schemas.openxmlformats.org/spreadsheetml/2006/main" count="2335" uniqueCount="413">
  <si>
    <t>Jāņa Ivanova Rēzeknes mūzikas vidusskola</t>
  </si>
  <si>
    <t>Alfrēda Kalniņa Cēsu mūzikas vidusskola</t>
  </si>
  <si>
    <t>Jāzepa Mediņa Rīgas Mūzikas vidusskola</t>
  </si>
  <si>
    <t>Daugavpils Mūzikas vidusskola</t>
  </si>
  <si>
    <t>Emiļa Melngaiļa Liepājas mūzikas vidusskola</t>
  </si>
  <si>
    <t>Jelgavas Mūzikas vidusskola</t>
  </si>
  <si>
    <t>Ventspils Mūzikas vidusskola</t>
  </si>
  <si>
    <t>Rīgas Doma kora skola</t>
  </si>
  <si>
    <t>Emīla Dārziņa mūzikas vidusskola</t>
  </si>
  <si>
    <t>Izglītības iestāde</t>
  </si>
  <si>
    <t>Rīgas Horeogrāfijas vidusskola</t>
  </si>
  <si>
    <t>Daugavpils mākslas vidusskola "Saules skola"</t>
  </si>
  <si>
    <t>Valmieras Mākslas vidusskola</t>
  </si>
  <si>
    <t>Jaņa Rozentāla Rīgas Mākslas vidusskola</t>
  </si>
  <si>
    <t>Rīgas dizaina un mākslas vidusskola</t>
  </si>
  <si>
    <t>Rēzeknes Mākslas un dizaina vidusskola</t>
  </si>
  <si>
    <t>Vizuālās reklāmas noformētājs</t>
  </si>
  <si>
    <t>Multimediju dizaina speciālists</t>
  </si>
  <si>
    <t>Rīgas Dizaina skola</t>
  </si>
  <si>
    <t>Liepājas Dizaina un mākslas vidusskola</t>
  </si>
  <si>
    <t>Privātā Profesionālā vidusskola SIGMA</t>
  </si>
  <si>
    <t>Rīgas Amatniecības vidusskola</t>
  </si>
  <si>
    <t>Izglītības iestāde "Web-tehnoloģiju skola"</t>
  </si>
  <si>
    <t>RISEBAs profesionālā vidusskola Victoria</t>
  </si>
  <si>
    <t>Rīgas Dizaina un mākslas vidusskola</t>
  </si>
  <si>
    <t>Ogres tehnikums</t>
  </si>
  <si>
    <t>Rīgas Tūrisma un radošās industrijas tehnikums</t>
  </si>
  <si>
    <t>vērtējums ballēs</t>
  </si>
  <si>
    <t>N.p.k.</t>
  </si>
  <si>
    <t>Profesionālā kvalifikācija</t>
  </si>
  <si>
    <t>Izglītojamo skaits septembrī</t>
  </si>
  <si>
    <t>PIEZĪMES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</si>
  <si>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</si>
  <si>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</si>
  <si>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</si>
  <si>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</si>
  <si>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</si>
  <si>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</si>
  <si>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</si>
  <si>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</si>
  <si>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</si>
  <si>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</si>
  <si>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Baletdejotājs/a</t>
  </si>
  <si>
    <t>Interjera dizaina speciālists</t>
  </si>
  <si>
    <t>Interjera noformētājs</t>
  </si>
  <si>
    <t>Koka izstrādājumu dizaina speciālists</t>
  </si>
  <si>
    <t>Vizuālās reklāmas dizaina speciālists</t>
  </si>
  <si>
    <t>Tekstilizstrādājumu dizaina speciālists</t>
  </si>
  <si>
    <t>Apģērbu dizaina speciālists</t>
  </si>
  <si>
    <t>Izglītības programmas kods</t>
  </si>
  <si>
    <t>Apģērbu modelētājs</t>
  </si>
  <si>
    <t>35b21411</t>
  </si>
  <si>
    <t>Materiālu dizaina speciālists (Tekstilizstrādājumu dizains- struktūras tekstils)</t>
  </si>
  <si>
    <t>Materiālu dizaina speciālists (Tekstilizstrādājumu dizains- formas tekstils)</t>
  </si>
  <si>
    <t>Materiālu dizaina speciālists (Ādas izstrādājumu dizains)</t>
  </si>
  <si>
    <t>35b21404</t>
  </si>
  <si>
    <t>Materiālu dizaina speciālists (Stikla izstrādājumu dizains)</t>
  </si>
  <si>
    <t>Materiālu dizaina speciālists (Koka izstrādājumu dizains)</t>
  </si>
  <si>
    <t>Materiālu dizaina speciālists (Keramikas izstrādājumu dizains)</t>
  </si>
  <si>
    <t>Materiālu dizaina speciālists (Metāla izstrādājumu dizains)</t>
  </si>
  <si>
    <t>Tēlniecības objektu dizaina speciālists</t>
  </si>
  <si>
    <t>35b21412</t>
  </si>
  <si>
    <t>Ilustrators</t>
  </si>
  <si>
    <t>35b21101</t>
  </si>
  <si>
    <t>Arhitektūras tehniķis</t>
  </si>
  <si>
    <t>35b21403</t>
  </si>
  <si>
    <t>Materiālu dizaina speciālists (Tekstilizstrādājumu dizains)</t>
  </si>
  <si>
    <t>35b21406</t>
  </si>
  <si>
    <t>2014./2015.m.g. Kvalifikācijas eksāmena virstēma "Vai tu zināji, ka Liepājā..." . Eksāmens notika divās daļās. Būtiski uzlabojušās teorētiskās daļas.</t>
  </si>
  <si>
    <t>skola nav iesniegusi  info par divu audzēkņu - Antas Bērzes un Līgas Landrātes Krūmiņas kvalifikācijas eksāmenu rezultātu</t>
  </si>
  <si>
    <t>30T21412</t>
  </si>
  <si>
    <t>Profesionālās tālākizglītības un profesionālās pilnveides izglītības iestāde "Latvijas Tālmācības profesionālais centrs"</t>
  </si>
  <si>
    <t>Restauratora asistents</t>
  </si>
  <si>
    <t>Metāla izstrādājumu dizaina speciālists</t>
  </si>
  <si>
    <t>Keramikas izstrādājumu dizaina speciālists</t>
  </si>
  <si>
    <t>Vides dizaina speciālists</t>
  </si>
  <si>
    <t>Vizuālās reklāma noformētājs</t>
  </si>
  <si>
    <t>Ieteikums kvalifikācijas darba izstrādes prasībās lielāku uzsvaru likt uz mērķauditorijas izpēti un dizaina uzdevuma (design brief) izstrādi</t>
  </si>
  <si>
    <t>Rēzeknes tehnikums</t>
  </si>
  <si>
    <t>Foto dizaina speciālists</t>
  </si>
  <si>
    <t>Informācija par  profesionālās kvalifikācijas eksāmenu 2014./2015.m.g. rezultātiem mākslas un dizaina jomā</t>
  </si>
  <si>
    <t>Informācija par  profesionālās kvalifikācijas eksāmenu  2014./2015.m.g. rezultātiem mūzikas un dejas jomā</t>
  </si>
  <si>
    <t>Mūziķis pianists, koncertmeistars</t>
  </si>
  <si>
    <t>Akordeonists, ansambļa vadītājs</t>
  </si>
  <si>
    <t>Mūziķis čellists</t>
  </si>
  <si>
    <t>Mūziķis obojists, ansambļa vadītājs</t>
  </si>
  <si>
    <t>Mūziķis trompetists, ansambļa vadītājs</t>
  </si>
  <si>
    <t>Mūziķis sitaminstrumentālists, ansambļa vadītājs</t>
  </si>
  <si>
    <t>Vokālists, kora dziedātājs</t>
  </si>
  <si>
    <t>Kormeistars, kora dziedātājs</t>
  </si>
  <si>
    <t>Mūsdienu ritmiskās mūzikas izpildītājs, ansambļa vadītājs</t>
  </si>
  <si>
    <t xml:space="preserve">2 audzēkņiem otra profesionālā kvalifikācija </t>
  </si>
  <si>
    <t>Mūzika</t>
  </si>
  <si>
    <t>Mūziķis vijolnieks (altists)</t>
  </si>
  <si>
    <t>Mūziķis flautists, ansambļa vadītājs</t>
  </si>
  <si>
    <t>Mūziķis, mūzikas teorijas speciālists</t>
  </si>
  <si>
    <t>Mūziķis basģitārists (sitaminstrumentālists, saksofonists)/ dziedātājs, ansambļa vadītājs</t>
  </si>
  <si>
    <t>Mūziķis, skaņu operators</t>
  </si>
  <si>
    <t>Mūziķis vijolnieks</t>
  </si>
  <si>
    <t>Mūziķis trompetists, ansambļa vadītājs/ mūziķis saksofonists, ansambļa vadītājs</t>
  </si>
  <si>
    <t>Mūziķis trombonists, ansambļa vadītājs</t>
  </si>
  <si>
    <t>35b21203</t>
  </si>
  <si>
    <t>Kora dziedātājs</t>
  </si>
  <si>
    <t>35b21206</t>
  </si>
  <si>
    <t>Mūziķis vijolnieks/ mūziķis čellists</t>
  </si>
  <si>
    <t>Mūziķis trompetists, ansambļa vadītājs/ mūziķis saksofonists, ansambļa vadītājs/ mūziķis flautists, ansambļa vadītājs/ mūziķis fagotists, ansambļa vadītājs</t>
  </si>
  <si>
    <t>Dziedātājs</t>
  </si>
  <si>
    <t>Staņislava Broka Daugavpils Mūzikas vidusskola</t>
  </si>
  <si>
    <t>Mūziķis kontrabasists</t>
  </si>
  <si>
    <t>Mūziķis klarnetists, ansambļa vadītājs</t>
  </si>
  <si>
    <t>Kormeistars, kora dziedātājs/ Baznīcas mūzikas dzīves organizators, koremeistars</t>
  </si>
  <si>
    <t>Mūziķis flautists, mūziķis obojists, mūziķis mežradznieks</t>
  </si>
  <si>
    <t>Mūziķis koklētājs, ansambļa vadītājs</t>
  </si>
  <si>
    <t>Mūziķis flautists (klarnetists, saksofonists, trompetists, tubists), ansambļa vadītājs</t>
  </si>
  <si>
    <t>Mūziķis pianists (vokālists, ģitārists), ansambļa vadītājs</t>
  </si>
  <si>
    <t>Mālpils Profesionālā vidusskola</t>
  </si>
  <si>
    <t>Tekstilmateriālu dizaina speciālists</t>
  </si>
  <si>
    <t>Ādas materiālu dizaina speciālists</t>
  </si>
  <si>
    <t>Tēlniecības objektu diziana speciālists</t>
  </si>
  <si>
    <t>Video operators</t>
  </si>
  <si>
    <t>Stila mēbeļu modelētājs</t>
  </si>
  <si>
    <t>Metālmākslas izstrādājumu modelētājs</t>
  </si>
  <si>
    <t>Vidējā atzīme</t>
  </si>
  <si>
    <t>35b21103/ 3321103</t>
  </si>
  <si>
    <t>35b21405/ 3321405</t>
  </si>
  <si>
    <t>Zaļenieku komerciālā un amatniecības vidusskola</t>
  </si>
  <si>
    <t>Informācija par  profesionālās kvalifikācijas eksāmenu 2015./2016.m.g. rezultātiem mākslas un dizaina jomā</t>
  </si>
  <si>
    <t>35b214031</t>
  </si>
  <si>
    <t>Kārtoja PKE</t>
  </si>
  <si>
    <t>PIKC "Daugavpils Būvniecības tehnikums"</t>
  </si>
  <si>
    <t>Izglītojamo skaits pieteikumā</t>
  </si>
  <si>
    <t>Latvijas Tālmācības profesionālais centrs</t>
  </si>
  <si>
    <t>Multimediju dizains</t>
  </si>
  <si>
    <t>30T214124</t>
  </si>
  <si>
    <t>Informācija par  profesionālās kvalifikācijas eksāmenu  2015./2016.m.g. rezultātiem mūzikas un dejas jomā</t>
  </si>
  <si>
    <t>Vizuālā tēla stilists</t>
  </si>
  <si>
    <t>3321411 un 35b21411</t>
  </si>
  <si>
    <t>Reklāmas dizaina speciālists</t>
  </si>
  <si>
    <t>Materiālu dizaina speciālists</t>
  </si>
  <si>
    <t>3321405 un 35b21405</t>
  </si>
  <si>
    <t>3321407 un 35b21407</t>
  </si>
  <si>
    <t>35b21410</t>
  </si>
  <si>
    <t>3321403 un 35b21403</t>
  </si>
  <si>
    <t>Mūziķis akordeonists, ansambļa vadītājs</t>
  </si>
  <si>
    <t>Mūziķis flautists (obojists, klarnetists, saksofonists, tubists), ansambļa vadītājs</t>
  </si>
  <si>
    <t>Mūziķis sitmainstrumentālists, ansambļa vadītājs</t>
  </si>
  <si>
    <t>Mūziķis pianists (ģitārists, sitaminstrumentālists), ansambļa vadītājs</t>
  </si>
  <si>
    <t>Alfrēda Kalniņa Cēsu Mūzikas vidusskola</t>
  </si>
  <si>
    <t>Mūziķis ērģelnieks</t>
  </si>
  <si>
    <t>Mūziķis flautists (trompetists), ansambļa vadītājs</t>
  </si>
  <si>
    <t>Mūziķis ģitārists, ansambļa vadītājs</t>
  </si>
  <si>
    <t>Mūziķis dziedātājs, ansambļa vadītājs</t>
  </si>
  <si>
    <t>Mūziķis pianists, ansambļa vadītājs</t>
  </si>
  <si>
    <t>Mūziķis obojists/ klarnetists/ fagotists/ mežradznieks/ trombonists</t>
  </si>
  <si>
    <t>Mūziķis vijolnieks/ altists/čellists</t>
  </si>
  <si>
    <t>Džeza mūziķis</t>
  </si>
  <si>
    <t>Daugavpils Dizaina un mākslas vidusskola "Saules skola"</t>
  </si>
  <si>
    <t>Aktieris</t>
  </si>
  <si>
    <t>Materiāla dizaina speciālists (stikls)</t>
  </si>
  <si>
    <t>Materiāla dizaina speciālists (koks)</t>
  </si>
  <si>
    <t>Materiāla dizaina speciālists (struktūras tekstils)</t>
  </si>
  <si>
    <t>Materiāla dizaina speciālists (formas tekstils)</t>
  </si>
  <si>
    <t>Materiāla dizaina speciālists (āda)</t>
  </si>
  <si>
    <t>Materiāla dizaina speciālists (keramika)</t>
  </si>
  <si>
    <t>Materiāla dizaina speciālists (metāls)</t>
  </si>
  <si>
    <t xml:space="preserve">Tēlniecības objektu dizaina speciālists </t>
  </si>
  <si>
    <t>Mūziķis-akordeonists, ansambļa vadītājs</t>
  </si>
  <si>
    <t>Mūziķis - vijolnieks</t>
  </si>
  <si>
    <t>Mūziķis - pianists, koncertmeistars</t>
  </si>
  <si>
    <t>Mūziķis - ģitārists</t>
  </si>
  <si>
    <t>PIKC "Rīgas Dizaina un mākslas vidusskola"</t>
  </si>
  <si>
    <t>PIKC "Ventspils Mūzikas vidusskola"</t>
  </si>
  <si>
    <t>Mūziķis flautists (mežradznieks), ansambļa vadītājs</t>
  </si>
  <si>
    <t>Multimediju dizaina speciālists (datorgrafika, video)</t>
  </si>
  <si>
    <t>Multimediju dizaina speciālists (foto)</t>
  </si>
  <si>
    <t>Rīgas Mākslas un mediju tehnikums</t>
  </si>
  <si>
    <t>Metāla izstrādājumu modelētājs</t>
  </si>
  <si>
    <t>Multimediju dizaina speciālists (1,5 gadi)</t>
  </si>
  <si>
    <t>Interjera dizaina speciālists; Interjera noformētājs</t>
  </si>
  <si>
    <t>3321403; 35b21403</t>
  </si>
  <si>
    <t>Apģērbu dizaina speciālists; Apģērbu modelētājs</t>
  </si>
  <si>
    <t>3321411; 35b21411</t>
  </si>
  <si>
    <t>Profesionālā vidusskola "Victoria"</t>
  </si>
  <si>
    <t>J.Ivanova Rēzeknes mūzikas vidusskola</t>
  </si>
  <si>
    <t>Mūziķis vijolnieks, mūziķis kontrabasists</t>
  </si>
  <si>
    <t>Mūziķis klarnetists, ansambļa vadītājs, mūziķis trompetists, ansambļa vadītājs</t>
  </si>
  <si>
    <t>PIKC Daugavpils Būvniecības tehnikums</t>
  </si>
  <si>
    <t>Informācija par  profesionālās kvalifikācijas eksāmenu 2016./2017.m.g. rezultātiem mākslas un dizaina jomā</t>
  </si>
  <si>
    <t>Informācija par  profesionālās kvalifikācijas eksāmenu  2016./2017.m.g. rezultātiem mūzikas un dejas jomā</t>
  </si>
  <si>
    <t>Baletdejotājs</t>
  </si>
  <si>
    <t>Mūziķis altists</t>
  </si>
  <si>
    <t>Mūziķis saksofonists, ansambļa vadītājs</t>
  </si>
  <si>
    <t>Mūziķis kontrabasists (elektrobasists), ansambļa vadītājs</t>
  </si>
  <si>
    <t>Vokālists, ansambļa vadītājs</t>
  </si>
  <si>
    <t>Profesionālā skola "Victoria"</t>
  </si>
  <si>
    <t>35b212031</t>
  </si>
  <si>
    <t>NMV Rīgas Doma kora skola</t>
  </si>
  <si>
    <t>Mūziķis trombonists</t>
  </si>
  <si>
    <t>Mūziķis sitaminstrumentālists</t>
  </si>
  <si>
    <t>PIKC Liepājas Mūzikas, mākslas un dizaina vidusskola</t>
  </si>
  <si>
    <t>Mūziķis kontrabasists, basģitārists, ansambļa vadītājs</t>
  </si>
  <si>
    <t>PIKC Nacionālā Mākslu vidusskola</t>
  </si>
  <si>
    <t>33 214 03 1</t>
  </si>
  <si>
    <t>33 214 04 1</t>
  </si>
  <si>
    <t xml:space="preserve">33 214 12 1 </t>
  </si>
  <si>
    <t>33 214 11 1</t>
  </si>
  <si>
    <t>35b214131</t>
  </si>
  <si>
    <t>35b 214 03 1</t>
  </si>
  <si>
    <t>35b 214 11 1</t>
  </si>
  <si>
    <t>PIKC Rīgas Dizaina un mākslas vidusskola</t>
  </si>
  <si>
    <t>Materiālu dizaina speciālists (stikla izstrādājumu dizains)</t>
  </si>
  <si>
    <t>Materiālu dizaina speciālists (koka izstrādājumu dizains)</t>
  </si>
  <si>
    <t>Materiālu dizaina speciālists (formas tekstils)</t>
  </si>
  <si>
    <t>Materiālu dizaina speciālists (metāla izstrādājumu dizains)</t>
  </si>
  <si>
    <t>Materiālu dizaina speciālists (keramikas izstrādājumu dizains)</t>
  </si>
  <si>
    <t>35b214081</t>
  </si>
  <si>
    <t>33 211 01 1</t>
  </si>
  <si>
    <t>33 214 06 1</t>
  </si>
  <si>
    <t>33 211 01 1 un 35b 211 01 1</t>
  </si>
  <si>
    <t>35b 211 03 1</t>
  </si>
  <si>
    <t>33 214 05 1 un 24b 214 05 1</t>
  </si>
  <si>
    <t>35b 214 07 1</t>
  </si>
  <si>
    <t>Arhitektūra</t>
  </si>
  <si>
    <t>33 581 01 1</t>
  </si>
  <si>
    <t>Keramikas izstrādājumu dizains</t>
  </si>
  <si>
    <t>35b214 08 1</t>
  </si>
  <si>
    <t>33 un  35b214 05 1</t>
  </si>
  <si>
    <t>33 un  35b214 06 1</t>
  </si>
  <si>
    <t>Ādas izstrādājumu dizaina speciālists</t>
  </si>
  <si>
    <t>35b 214 10 1</t>
  </si>
  <si>
    <t>Mākslas</t>
  </si>
  <si>
    <t>33 214 12 1</t>
  </si>
  <si>
    <t>33 un 35b214 04 1</t>
  </si>
  <si>
    <t>33 un 35b214 11 1</t>
  </si>
  <si>
    <t>33 815 00 1</t>
  </si>
  <si>
    <t>33 212 01 1</t>
  </si>
  <si>
    <t>33 212 04 1</t>
  </si>
  <si>
    <t>33 212 03 1</t>
  </si>
  <si>
    <t>33 212 09 1</t>
  </si>
  <si>
    <t>Tradicionālās mūzikas speciālists, ansambļa vadītājs</t>
  </si>
  <si>
    <t>Mūziķis - flautists, ansambļa vadītājs</t>
  </si>
  <si>
    <t>Mūziķis - akordeonists, ansambļa vadītājs</t>
  </si>
  <si>
    <t>Mūziķis - altists</t>
  </si>
  <si>
    <t>Mūziķis, mūzikas teorētiķis</t>
  </si>
  <si>
    <t>Eksāmens organizēts vienā daļā (B variants)</t>
  </si>
  <si>
    <t>Eksāmens organizēts divās daļās (A variants)</t>
  </si>
  <si>
    <t>PIKC Ventspils Mūzikas vidusskola</t>
  </si>
  <si>
    <t>Dziedātājs, ansambļa vadītājs</t>
  </si>
  <si>
    <t>Vidējā atzīme specialitātē</t>
  </si>
  <si>
    <t>Informācija par  profesionālās kvalifikācijas eksāmenu  2017./2018.m.g. rezultātiem mūzikas un dejas jomā</t>
  </si>
  <si>
    <t>PIKC "Nacionālā Mākslu vidusskola" Rīgas Horeogrāfijas skola</t>
  </si>
  <si>
    <t>Mūziķis tubists, ansambļa vadītājs</t>
  </si>
  <si>
    <t>Mūziķis vijolnieks, ansambļa vadītājs</t>
  </si>
  <si>
    <t>Mūziķis altists, ansambļa vadītājs</t>
  </si>
  <si>
    <t>Informācija par  profesionālās kvalifikācijas eksāmenu  2017./2018.m.g. rezultātiem mākslas un dizaina jomā</t>
  </si>
  <si>
    <t>PIKC Nacionālā Mākslu vidusskola Jaņa Rozentāla Mākslas skola</t>
  </si>
  <si>
    <t>PIKC Nacionālā Mākslu vidusskola  Rīgas Doma kora skola</t>
  </si>
  <si>
    <t>Mūziķis mežradznieks, ansambļa vadītājs</t>
  </si>
  <si>
    <t>Mūziķis flautists, amsambļa vadītājs</t>
  </si>
  <si>
    <t>Materiālu dizaina speciālists/ Tekstilizstrādājumu dizains, Formas tekstils</t>
  </si>
  <si>
    <t>Materiālu dizaina speciālists/ Tekstilizstrādājumu dizains, Struktūras tekstils</t>
  </si>
  <si>
    <t>Materiālu dizaina speciālists/ Metāla dizains</t>
  </si>
  <si>
    <t>Materiālu dizaina speciālists/ Keramikas iztsrādājumu dizains</t>
  </si>
  <si>
    <t>35b</t>
  </si>
  <si>
    <t>Materiālu dizaina speciālists/ Keramikas izstrādājumu dizains</t>
  </si>
  <si>
    <t>Materiālu dizaina speciālists/ Ādas izstrādājumu dizains</t>
  </si>
  <si>
    <t>Materiālu dizaina speciālists/ Stikla izstrādājumu dizains</t>
  </si>
  <si>
    <t>Materiālu dizaina speciālists/ Koka izstrādājumu dizains</t>
  </si>
  <si>
    <t>PIKC Nacionālā Mākslu vidusskola Emīla Dārziņa mūzikas skola</t>
  </si>
  <si>
    <t>Mūziķis flautists</t>
  </si>
  <si>
    <t>Mūziķis klarnetists</t>
  </si>
  <si>
    <t>Mūziķis mežradznieks</t>
  </si>
  <si>
    <t>PIKC Daugavpils Dizaina un mākslas vidusskola "Saules skola"</t>
  </si>
  <si>
    <t>Metālā izstrādājumu dizaina speciālists</t>
  </si>
  <si>
    <t>Materiāla dizaina speciālists (Metālā izstrādājumu dizains)</t>
  </si>
  <si>
    <t>Materiāla dizaina speciālists (Koka izstrādājumu dizains)</t>
  </si>
  <si>
    <t>Informācija par  profesionālās kvalifikācijas eksāmenu  2013./2014.m.g. rezultātiem mūzikas un dejas jomā</t>
  </si>
  <si>
    <t>Informācija par  profesionālās kvalifikācijas eksāmenu 2013./2014.m.g. rezultātiem mākslas un dizaina jomā</t>
  </si>
  <si>
    <t>Mūziķis, mūzikas teorijas speciālitsts</t>
  </si>
  <si>
    <t>Kormeistars, kora dziedātājs/ Baznīcas mūzikas dzīves organizators, kormeistars</t>
  </si>
  <si>
    <t>ārpusformālā izglītība</t>
  </si>
  <si>
    <t>Mūziķis eifonists, ansambļa vadītājs</t>
  </si>
  <si>
    <t>Mūziķis ērģelnieks, koncertmeistars</t>
  </si>
  <si>
    <t>35b212011</t>
  </si>
  <si>
    <t>Mūziķis basģitārists, ansambļa vadītājs</t>
  </si>
  <si>
    <t>35b212091</t>
  </si>
  <si>
    <t>35b21209</t>
  </si>
  <si>
    <t>35b21207</t>
  </si>
  <si>
    <t>Mūziķis eifonists, ansambļa vadītajs</t>
  </si>
  <si>
    <t>Mūziķis elektrobasists, ansambļa vadītājs</t>
  </si>
  <si>
    <t>Koncertmeistars</t>
  </si>
  <si>
    <t>Mūziķis pianists</t>
  </si>
  <si>
    <t>Mūziķis - trombonists, ansambļa vadītājs</t>
  </si>
  <si>
    <t>Mūziķis - eifonists, ansambļa vadītajs</t>
  </si>
  <si>
    <t>Kora dziedātājs, baznīcas mūzikas dzīves organizators</t>
  </si>
  <si>
    <t>PIKC Valsts SIA "Rīgas Tūrisma un radošas industrijas tehnikums"</t>
  </si>
  <si>
    <t>Daugavpils Celtnieku profesionālā vidusskola</t>
  </si>
  <si>
    <t>Izglītības iestāde "Web tehnoloģiju skola"</t>
  </si>
  <si>
    <t>Privātā Profesionālā vidusskola "Sigma"</t>
  </si>
  <si>
    <t>Materiālu dizaina speciālists (tekstilizstrādājumu dizains)</t>
  </si>
  <si>
    <t>Materiālu dizaina speciālists (ādas izstrādājumu dizains)</t>
  </si>
  <si>
    <t>35b58101</t>
  </si>
  <si>
    <t>35b21407</t>
  </si>
  <si>
    <t>35b81500</t>
  </si>
  <si>
    <t>Materiālu dizaina speciālists (struktūras tekstils)</t>
  </si>
  <si>
    <t>Materiālu dizaina speciālists (keramikas izstrādjumu dizains)</t>
  </si>
  <si>
    <t>35b21103</t>
  </si>
  <si>
    <t>35b21405</t>
  </si>
  <si>
    <t>35b21408</t>
  </si>
  <si>
    <t>PIKC Rīgas Mākslas un mediju tehnikums</t>
  </si>
  <si>
    <t>Mūziķis - saksofonists, ansambļa vadītājs</t>
  </si>
  <si>
    <t>Mūziķis- ģitārists</t>
  </si>
  <si>
    <t>35b21210</t>
  </si>
  <si>
    <t>30T</t>
  </si>
  <si>
    <t>Eksāmena norises datums</t>
  </si>
  <si>
    <t>03.03.2019.</t>
  </si>
  <si>
    <t>Informācija par  profesionālās kvalifikācijas eksāmenu  2018./2019.m.g. rezultātiem mākslas un dizaina jomā</t>
  </si>
  <si>
    <t>Informācija par  profesionālās kvalifikācijas eksāmenu  2018./2019.m.g. rezultātiem mūzikas un dejas jomā</t>
  </si>
  <si>
    <t>12.05.2019.</t>
  </si>
  <si>
    <t>31.-5.2019.; 04.06.2019.</t>
  </si>
  <si>
    <t>31.-5.2019.; 07.06.2019.</t>
  </si>
  <si>
    <t>Deju kolektīva repetitors</t>
  </si>
  <si>
    <t>31.-5.2019.; 11.06.2019.</t>
  </si>
  <si>
    <t>31.-5.2019.; 12.06.2019.</t>
  </si>
  <si>
    <t>31.-5.2019.; 13.06.2019.</t>
  </si>
  <si>
    <t>27.05.2019.; 29.05.2019.</t>
  </si>
  <si>
    <t>27.05.2019.; 04.06.2019.</t>
  </si>
  <si>
    <t>27.05.2019.; 30.05.2019.</t>
  </si>
  <si>
    <t>27.05.2019.; 05.06.2019.</t>
  </si>
  <si>
    <t>27.05.2019.; 03.06.2019.</t>
  </si>
  <si>
    <t>27.05.2019.; 31.05.2019.</t>
  </si>
  <si>
    <t>10.05.2019.; 16.-18.04.2019.</t>
  </si>
  <si>
    <t>14.06.2019.</t>
  </si>
  <si>
    <t>29.05.2019., 03.06.2019., 10.06.2019.</t>
  </si>
  <si>
    <t>29.05.2019., 05.06.2019., 06.06.2019.</t>
  </si>
  <si>
    <t>29.05.2019., 31.05.2019., 04.06.2019.</t>
  </si>
  <si>
    <t>29.05.2019., 05.06.2019., 07.06.2019.</t>
  </si>
  <si>
    <t>29.05.2019., 05.06.2019., 10.06.2019.</t>
  </si>
  <si>
    <t>29.05.2019., 11.06.2019., 12.06.2019.</t>
  </si>
  <si>
    <t>29.05.2019., 11.06.2019., 13.06.2019.</t>
  </si>
  <si>
    <t>29.05.2019., 06.06.2019., 07.06.2019.</t>
  </si>
  <si>
    <t>Pianists, ansambļa vadītājs</t>
  </si>
  <si>
    <t>PIKC "Nacionālā Mākslu vidusskola" Rīgas Doma kora skola</t>
  </si>
  <si>
    <t>29.05.2019., 30.05.2019.</t>
  </si>
  <si>
    <t>Mūziklu dziedātājs</t>
  </si>
  <si>
    <t>11.-12.06.2019.</t>
  </si>
  <si>
    <t>05.06.2019.</t>
  </si>
  <si>
    <t>05.06.2019.; 12.06.2019.</t>
  </si>
  <si>
    <t>PIKC "Nacionālā Mākslu vidusskola" Emīla Dārziņa mūzikas skola</t>
  </si>
  <si>
    <t>05.06.2019.; 10.06.2019.; 13.06.2019.</t>
  </si>
  <si>
    <t>05.06.2019.; 11.06.2019.</t>
  </si>
  <si>
    <t>05.06.2019.; 10.06.2019.</t>
  </si>
  <si>
    <t>18.06.2019.</t>
  </si>
  <si>
    <t>19.06.2019.</t>
  </si>
  <si>
    <t>03.06.2019.; 06.06.2019.</t>
  </si>
  <si>
    <t>12.06.2019.; 13.06.2019.</t>
  </si>
  <si>
    <t>03.06.2019.; 11.06.2019.</t>
  </si>
  <si>
    <t>03.06.2019.; 10.06.2019.</t>
  </si>
  <si>
    <t>03.06.2019.; 17.06.2019.</t>
  </si>
  <si>
    <t>03.06.2019.; 07.06.2019.</t>
  </si>
  <si>
    <t>14.06.2019.; 19.06.2019.</t>
  </si>
  <si>
    <t>14.06.2019.; 18.06.2019.</t>
  </si>
  <si>
    <t>14.06.2019.; 17.06.2019.</t>
  </si>
  <si>
    <t>14.06.2019.; 26.06.2019.</t>
  </si>
  <si>
    <t>21.06.2019.; 21.06.2019.</t>
  </si>
  <si>
    <t>14.06.2019.; 27.06.2019.</t>
  </si>
  <si>
    <t>Mūziķis, mūzikas tehnoloģiju speciālists ar specializāciju gaismotājs</t>
  </si>
  <si>
    <t>25.06.2019.; 25.06.2019.</t>
  </si>
  <si>
    <t>Mūziķis, mūzikas tehnoloģiju speciālists ar specializāciju skaņu operators</t>
  </si>
  <si>
    <t>35b212061</t>
  </si>
  <si>
    <t>PIKC "Nacionālā Mākslu vidusskola" Rīgas Horeogrāfijas vidusskola</t>
  </si>
  <si>
    <t>17.06.2019.</t>
  </si>
  <si>
    <t>Mūziķis - kontrabasists</t>
  </si>
  <si>
    <t>17.- 19., 20.06.2019.</t>
  </si>
  <si>
    <t>17.- 19.06.2019.</t>
  </si>
  <si>
    <t>17.- 18.06.2019.</t>
  </si>
  <si>
    <t>Mūziķis ģitārists</t>
  </si>
  <si>
    <t>35b212021</t>
  </si>
  <si>
    <t>17., 19.06.2019.</t>
  </si>
  <si>
    <t>Mūziķis - klarnetists, ansambļa vadītājs</t>
  </si>
  <si>
    <t>Mūziķis - fagotists, ansambļa vadītājs</t>
  </si>
  <si>
    <t>Mūziķis - eifonists, ansambļa vadītājs</t>
  </si>
  <si>
    <t>Mūziķis - sitaminstrumentālists, ansambļa vadītājs</t>
  </si>
  <si>
    <t>17., 20.06.2019.</t>
  </si>
  <si>
    <t>PIKC "Nacionālā Mākslu vidusskola" Jaņa Rozentāla Mākslas skola</t>
  </si>
  <si>
    <t>PIKC "Daugavpils Dizaina un mākslas vidusskola" Saules skola</t>
  </si>
  <si>
    <t>13.06.2019.</t>
  </si>
  <si>
    <t>20.06.2019.</t>
  </si>
  <si>
    <t>15., 17.06.2019.</t>
  </si>
  <si>
    <t>35b214041</t>
  </si>
  <si>
    <t>Valmieras Dizaina un mākslas vidusskola</t>
  </si>
  <si>
    <t>26.06.2019.</t>
  </si>
  <si>
    <t>35b214111</t>
  </si>
  <si>
    <t>35b214071</t>
  </si>
  <si>
    <t>35b211031</t>
  </si>
  <si>
    <t>35b214061</t>
  </si>
  <si>
    <t>35b211011</t>
  </si>
  <si>
    <t>PIKC "Liepājas Mūzikas, mākslas un dizaina vidusskola"</t>
  </si>
  <si>
    <t>27.06.2019.</t>
  </si>
  <si>
    <t>Skaistumkopšanas pakalpojumi</t>
  </si>
  <si>
    <t>35b214121</t>
  </si>
  <si>
    <t>21.06.2019.</t>
  </si>
  <si>
    <t>Mūzikas projektu organizators</t>
  </si>
  <si>
    <t>Daugavpils Būvniecības tehnikums</t>
  </si>
  <si>
    <t>VSIA "Rīgas Tūrisma un radošās industrijas tehnikums"</t>
  </si>
  <si>
    <t>25.06.2019.</t>
  </si>
  <si>
    <t>Multimediju dizaina speciālists WEB</t>
  </si>
  <si>
    <t>Multimediju dizaina speciālists ANIMĀCIJA</t>
  </si>
  <si>
    <t>Rīgas Stila un modes tehnikums</t>
  </si>
  <si>
    <t>PIKC Kuldīgas Tehnoloģiju un tūrisma tehnikums</t>
  </si>
  <si>
    <t>Mēbeļu dizaina speciālists</t>
  </si>
  <si>
    <t>35b214051</t>
  </si>
  <si>
    <t>25.08.2019.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</si>
</sst>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2" fillId="0" borderId="0" xfId="0" applyFont="1" applyBorder="1" applyAlignment="1" applyProtection="1">
      <alignment horizontal="center"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50" applyFont="1" applyFill="1" applyBorder="1" applyAlignment="1">
      <alignment horizontal="center" wrapText="1"/>
      <protection/>
    </xf>
    <xf numFmtId="0" fontId="2" fillId="0" borderId="10" xfId="51" applyFont="1" applyFill="1" applyBorder="1" applyAlignment="1">
      <alignment horizontal="center" wrapText="1"/>
      <protection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vertical="center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2" fillId="10" borderId="10" xfId="50" applyFont="1" applyFill="1" applyBorder="1" applyAlignment="1">
      <alignment horizontal="center" vertical="center" wrapText="1"/>
      <protection/>
    </xf>
    <xf numFmtId="0" fontId="2" fillId="10" borderId="10" xfId="51" applyFont="1" applyFill="1" applyBorder="1" applyAlignment="1">
      <alignment horizontal="center" vertical="center" wrapText="1"/>
      <protection/>
    </xf>
    <xf numFmtId="0" fontId="2" fillId="35" borderId="10" xfId="50" applyFont="1" applyFill="1" applyBorder="1" applyAlignment="1">
      <alignment horizontal="center" vertical="center" wrapText="1"/>
      <protection/>
    </xf>
    <xf numFmtId="0" fontId="2" fillId="10" borderId="11" xfId="50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174" fontId="51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1" fontId="52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35" applyFont="1" applyBorder="1" applyAlignment="1">
      <alignment horizontal="left"/>
    </xf>
    <xf numFmtId="0" fontId="0" fillId="0" borderId="0" xfId="0" applyFont="1" applyAlignment="1">
      <alignment wrapText="1"/>
    </xf>
    <xf numFmtId="174" fontId="52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174" fontId="51" fillId="0" borderId="10" xfId="0" applyNumberFormat="1" applyFont="1" applyBorder="1" applyAlignment="1">
      <alignment horizontal="left" wrapText="1"/>
    </xf>
    <xf numFmtId="174" fontId="51" fillId="0" borderId="10" xfId="0" applyNumberFormat="1" applyFont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 wrapText="1"/>
    </xf>
    <xf numFmtId="174" fontId="51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174" fontId="52" fillId="0" borderId="10" xfId="0" applyNumberFormat="1" applyFont="1" applyBorder="1" applyAlignment="1">
      <alignment horizontal="left"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wrapText="1"/>
    </xf>
    <xf numFmtId="1" fontId="51" fillId="0" borderId="10" xfId="0" applyNumberFormat="1" applyFont="1" applyBorder="1" applyAlignment="1">
      <alignment horizontal="left"/>
    </xf>
    <xf numFmtId="1" fontId="51" fillId="0" borderId="10" xfId="0" applyNumberFormat="1" applyFont="1" applyBorder="1" applyAlignment="1">
      <alignment horizontal="left" vertical="top"/>
    </xf>
    <xf numFmtId="1" fontId="51" fillId="0" borderId="10" xfId="0" applyNumberFormat="1" applyFont="1" applyBorder="1" applyAlignment="1">
      <alignment horizontal="left" vertical="top" wrapText="1"/>
    </xf>
    <xf numFmtId="1" fontId="52" fillId="0" borderId="10" xfId="0" applyNumberFormat="1" applyFont="1" applyBorder="1" applyAlignment="1">
      <alignment horizontal="left" vertical="top"/>
    </xf>
    <xf numFmtId="3" fontId="52" fillId="0" borderId="10" xfId="0" applyNumberFormat="1" applyFont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center"/>
    </xf>
    <xf numFmtId="174" fontId="5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57" fillId="0" borderId="0" xfId="0" applyFont="1" applyBorder="1" applyAlignment="1">
      <alignment/>
    </xf>
    <xf numFmtId="174" fontId="57" fillId="0" borderId="0" xfId="0" applyNumberFormat="1" applyFont="1" applyBorder="1" applyAlignment="1">
      <alignment/>
    </xf>
    <xf numFmtId="174" fontId="5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vertical="top"/>
    </xf>
    <xf numFmtId="181" fontId="51" fillId="0" borderId="10" xfId="45" applyNumberFormat="1" applyFont="1" applyBorder="1" applyAlignment="1">
      <alignment horizontal="left" wrapText="1"/>
    </xf>
    <xf numFmtId="181" fontId="52" fillId="0" borderId="10" xfId="45" applyNumberFormat="1" applyFont="1" applyBorder="1" applyAlignment="1">
      <alignment horizontal="left" wrapText="1"/>
    </xf>
    <xf numFmtId="174" fontId="51" fillId="0" borderId="10" xfId="0" applyNumberFormat="1" applyFont="1" applyBorder="1" applyAlignment="1">
      <alignment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5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wrapText="1"/>
    </xf>
    <xf numFmtId="0" fontId="52" fillId="0" borderId="0" xfId="0" applyFont="1" applyAlignment="1">
      <alignment/>
    </xf>
    <xf numFmtId="0" fontId="52" fillId="0" borderId="0" xfId="35" applyFont="1" applyBorder="1" applyAlignment="1">
      <alignment horizontal="left"/>
    </xf>
    <xf numFmtId="0" fontId="52" fillId="0" borderId="0" xfId="0" applyFont="1" applyBorder="1" applyAlignment="1">
      <alignment/>
    </xf>
    <xf numFmtId="3" fontId="52" fillId="0" borderId="10" xfId="0" applyNumberFormat="1" applyFont="1" applyBorder="1" applyAlignment="1">
      <alignment horizontal="left"/>
    </xf>
    <xf numFmtId="0" fontId="6" fillId="37" borderId="14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4" fontId="54" fillId="0" borderId="10" xfId="0" applyNumberFormat="1" applyFont="1" applyBorder="1" applyAlignment="1">
      <alignment horizontal="center" vertical="center"/>
    </xf>
    <xf numFmtId="181" fontId="54" fillId="0" borderId="10" xfId="4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10" xfId="0" applyFont="1" applyBorder="1" applyAlignment="1">
      <alignment/>
    </xf>
    <xf numFmtId="174" fontId="51" fillId="0" borderId="10" xfId="0" applyNumberFormat="1" applyFont="1" applyBorder="1" applyAlignment="1">
      <alignment/>
    </xf>
    <xf numFmtId="0" fontId="51" fillId="0" borderId="11" xfId="0" applyFont="1" applyBorder="1" applyAlignment="1">
      <alignment wrapText="1"/>
    </xf>
    <xf numFmtId="0" fontId="2" fillId="0" borderId="0" xfId="50" applyFont="1" applyBorder="1" applyAlignment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Sheet1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viis.lv/Pages/Institutions/EducationProgramLicences/View.aspx?id=52094&amp;Source=https%253a%252f%252fviis.lv%252fPages%252fInstitutions%252fEducationProgramLicences%252fDefault.aspx" TargetMode="External" /><Relationship Id="rId2" Type="http://schemas.openxmlformats.org/officeDocument/2006/relationships/hyperlink" Target="https://viis.lv/Pages/Institutions/EducationProgramLicences/View.aspx?id=52091&amp;Source=https%253a%252f%252fviis.lv%252fPages%252fInstitutions%252fEducationProgramLicences%252fDefault.aspx" TargetMode="External" /><Relationship Id="rId3" Type="http://schemas.openxmlformats.org/officeDocument/2006/relationships/hyperlink" Target="https://viis.lv/Pages/Institutions/EducationProgramLicences/View.aspx?id=52089&amp;Source=https%253a%252f%252fviis.lv%252fPages%252fInstitutions%252fEducationProgramLicences%252fDefault.aspx" TargetMode="External" /><Relationship Id="rId4" Type="http://schemas.openxmlformats.org/officeDocument/2006/relationships/hyperlink" Target="https://viis.lv/Pages/Institutions/EducationProgramLicences/View.aspx?id=52090&amp;Source=https%253a%252f%252fviis.lv%252fPages%252fInstitutions%252fEducationProgramLicences%252fDefault.aspx" TargetMode="External" /><Relationship Id="rId5" Type="http://schemas.openxmlformats.org/officeDocument/2006/relationships/hyperlink" Target="https://viis.lv/Pages/Institutions/EducationProgramLicences/View.aspx?id=52084&amp;Source=https%253a%252f%252fviis.lv%252fPages%252fInstitutions%252fEducationProgramLicences%252fDefault.aspx" TargetMode="Externa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viis.lv/Pages/Institutions/EducationProgramLicences/View.aspx?id=53016&amp;Source=https%253a%252f%252fviis.lv%252fPages%252fInstitutions%252fEducationProgramLicences%252fDefault.aspx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I13" sqref="I13"/>
    </sheetView>
  </sheetViews>
  <sheetFormatPr defaultColWidth="9.140625" defaultRowHeight="25.5" customHeight="1"/>
  <cols>
    <col min="2" max="2" width="28.421875" style="0" customWidth="1"/>
    <col min="3" max="3" width="24.7109375" style="0" customWidth="1"/>
    <col min="4" max="4" width="12.421875" style="0" customWidth="1"/>
    <col min="5" max="5" width="13.00390625" style="0" customWidth="1"/>
    <col min="6" max="7" width="9.140625" style="0" customWidth="1"/>
    <col min="8" max="8" width="11.57421875" style="0" customWidth="1"/>
    <col min="9" max="9" width="11.00390625" style="0" customWidth="1"/>
    <col min="10" max="16" width="9.140625" style="0" customWidth="1"/>
  </cols>
  <sheetData>
    <row r="1" spans="1:16" ht="25.5" customHeight="1">
      <c r="A1" s="133" t="s">
        <v>277</v>
      </c>
      <c r="B1" s="133"/>
      <c r="C1" s="133"/>
      <c r="D1" s="133"/>
      <c r="E1" s="133"/>
      <c r="F1" s="133"/>
      <c r="G1" s="133"/>
      <c r="H1" s="133"/>
      <c r="I1" s="10"/>
      <c r="J1" s="132" t="s">
        <v>27</v>
      </c>
      <c r="K1" s="132"/>
      <c r="L1" s="132"/>
      <c r="M1" s="132"/>
      <c r="N1" s="132"/>
      <c r="O1" s="132"/>
      <c r="P1" s="132"/>
    </row>
    <row r="2" spans="1:17" ht="25.5" customHeight="1">
      <c r="A2" s="34" t="s">
        <v>28</v>
      </c>
      <c r="B2" s="35" t="s">
        <v>9</v>
      </c>
      <c r="C2" s="35" t="s">
        <v>29</v>
      </c>
      <c r="D2" s="35" t="s">
        <v>49</v>
      </c>
      <c r="E2" s="36" t="s">
        <v>30</v>
      </c>
      <c r="F2" s="37" t="s">
        <v>31</v>
      </c>
      <c r="G2" s="38" t="s">
        <v>32</v>
      </c>
      <c r="H2" s="38" t="s">
        <v>33</v>
      </c>
      <c r="I2" s="39" t="s">
        <v>34</v>
      </c>
      <c r="J2" s="40" t="s">
        <v>35</v>
      </c>
      <c r="K2" s="38" t="s">
        <v>36</v>
      </c>
      <c r="L2" s="38" t="s">
        <v>37</v>
      </c>
      <c r="M2" s="38" t="s">
        <v>38</v>
      </c>
      <c r="N2" s="38" t="s">
        <v>39</v>
      </c>
      <c r="O2" s="38" t="s">
        <v>40</v>
      </c>
      <c r="P2" s="41" t="s">
        <v>41</v>
      </c>
      <c r="Q2" s="45" t="s">
        <v>122</v>
      </c>
    </row>
    <row r="3" spans="1:17" ht="31.5">
      <c r="A3" s="84"/>
      <c r="B3" s="76" t="s">
        <v>156</v>
      </c>
      <c r="C3" s="84" t="s">
        <v>48</v>
      </c>
      <c r="D3" s="84">
        <v>3321411</v>
      </c>
      <c r="E3" s="84"/>
      <c r="F3" s="84"/>
      <c r="G3" s="84">
        <v>2</v>
      </c>
      <c r="H3" s="84">
        <v>2</v>
      </c>
      <c r="I3" s="84"/>
      <c r="J3" s="84"/>
      <c r="K3" s="84"/>
      <c r="L3" s="84"/>
      <c r="M3" s="84"/>
      <c r="N3" s="84">
        <v>1</v>
      </c>
      <c r="O3" s="84">
        <v>1</v>
      </c>
      <c r="P3" s="84"/>
      <c r="Q3" s="91">
        <f aca="true" t="shared" si="0" ref="Q3:Q34">(J3*4+K3*5+L3*6+M3*7+N3*8+O3*9+P3*10)/H3</f>
        <v>8.5</v>
      </c>
    </row>
    <row r="4" spans="1:17" ht="15.75">
      <c r="A4" s="84"/>
      <c r="B4" s="84" t="s">
        <v>12</v>
      </c>
      <c r="C4" s="84" t="s">
        <v>48</v>
      </c>
      <c r="D4" s="84">
        <v>3321411</v>
      </c>
      <c r="E4" s="84"/>
      <c r="F4" s="84"/>
      <c r="G4" s="84">
        <v>1</v>
      </c>
      <c r="H4" s="84">
        <v>1</v>
      </c>
      <c r="I4" s="84"/>
      <c r="J4" s="84"/>
      <c r="K4" s="84"/>
      <c r="L4" s="84"/>
      <c r="M4" s="84"/>
      <c r="N4" s="84">
        <v>1</v>
      </c>
      <c r="O4" s="84"/>
      <c r="P4" s="84"/>
      <c r="Q4" s="91">
        <f t="shared" si="0"/>
        <v>8</v>
      </c>
    </row>
    <row r="5" spans="1:17" ht="15.75">
      <c r="A5" s="84"/>
      <c r="B5" s="84" t="s">
        <v>21</v>
      </c>
      <c r="C5" s="84" t="s">
        <v>48</v>
      </c>
      <c r="D5" s="84">
        <v>3321411</v>
      </c>
      <c r="E5" s="84"/>
      <c r="F5" s="84"/>
      <c r="G5" s="84">
        <v>14</v>
      </c>
      <c r="H5" s="84">
        <v>14</v>
      </c>
      <c r="I5" s="84"/>
      <c r="J5" s="84"/>
      <c r="K5" s="84">
        <v>1</v>
      </c>
      <c r="L5" s="84">
        <v>2</v>
      </c>
      <c r="M5" s="84">
        <v>2</v>
      </c>
      <c r="N5" s="84">
        <v>2</v>
      </c>
      <c r="O5" s="84">
        <v>4</v>
      </c>
      <c r="P5" s="84">
        <v>3</v>
      </c>
      <c r="Q5" s="91">
        <f t="shared" si="0"/>
        <v>8.071428571428571</v>
      </c>
    </row>
    <row r="6" spans="1:17" ht="30">
      <c r="A6" s="7"/>
      <c r="B6" s="47" t="s">
        <v>19</v>
      </c>
      <c r="C6" s="2" t="s">
        <v>48</v>
      </c>
      <c r="D6" s="59">
        <v>3321411</v>
      </c>
      <c r="E6" s="2"/>
      <c r="F6" s="2"/>
      <c r="G6" s="59">
        <v>9</v>
      </c>
      <c r="H6" s="59">
        <v>9</v>
      </c>
      <c r="I6" s="59"/>
      <c r="J6" s="59"/>
      <c r="K6" s="59"/>
      <c r="L6" s="59"/>
      <c r="M6" s="59">
        <v>2</v>
      </c>
      <c r="N6" s="59">
        <v>4</v>
      </c>
      <c r="O6" s="59">
        <v>1</v>
      </c>
      <c r="P6" s="59">
        <v>2</v>
      </c>
      <c r="Q6" s="63">
        <f t="shared" si="0"/>
        <v>8.333333333333334</v>
      </c>
    </row>
    <row r="7" spans="1:17" ht="30">
      <c r="A7" s="7"/>
      <c r="B7" s="47" t="s">
        <v>19</v>
      </c>
      <c r="C7" s="2" t="s">
        <v>48</v>
      </c>
      <c r="D7" s="59" t="s">
        <v>51</v>
      </c>
      <c r="E7" s="2"/>
      <c r="F7" s="2"/>
      <c r="G7" s="59">
        <v>1</v>
      </c>
      <c r="H7" s="59">
        <v>1</v>
      </c>
      <c r="I7" s="59"/>
      <c r="J7" s="59"/>
      <c r="K7" s="59"/>
      <c r="L7" s="59"/>
      <c r="M7" s="59"/>
      <c r="N7" s="59">
        <v>1</v>
      </c>
      <c r="O7" s="59"/>
      <c r="P7" s="59"/>
      <c r="Q7" s="88">
        <f t="shared" si="0"/>
        <v>8</v>
      </c>
    </row>
    <row r="8" spans="1:17" ht="30">
      <c r="A8" s="7"/>
      <c r="B8" s="47" t="s">
        <v>24</v>
      </c>
      <c r="C8" s="2" t="s">
        <v>48</v>
      </c>
      <c r="D8" s="7"/>
      <c r="E8" s="7"/>
      <c r="F8" s="7"/>
      <c r="G8" s="59">
        <v>22</v>
      </c>
      <c r="H8" s="59">
        <v>22</v>
      </c>
      <c r="I8" s="59"/>
      <c r="J8" s="59"/>
      <c r="K8" s="59"/>
      <c r="L8" s="59"/>
      <c r="M8" s="59">
        <v>2</v>
      </c>
      <c r="N8" s="59">
        <v>6</v>
      </c>
      <c r="O8" s="59">
        <v>9</v>
      </c>
      <c r="P8" s="59">
        <v>5</v>
      </c>
      <c r="Q8" s="63">
        <f t="shared" si="0"/>
        <v>8.772727272727273</v>
      </c>
    </row>
    <row r="9" spans="1:17" ht="30">
      <c r="A9" s="7"/>
      <c r="B9" s="47" t="s">
        <v>15</v>
      </c>
      <c r="C9" s="2" t="s">
        <v>48</v>
      </c>
      <c r="D9" s="59">
        <v>3321411</v>
      </c>
      <c r="E9" s="2"/>
      <c r="F9" s="59"/>
      <c r="G9" s="59">
        <v>4</v>
      </c>
      <c r="H9" s="59">
        <v>4</v>
      </c>
      <c r="I9" s="59"/>
      <c r="J9" s="59"/>
      <c r="K9" s="59"/>
      <c r="L9" s="59"/>
      <c r="M9" s="59"/>
      <c r="N9" s="59">
        <v>2</v>
      </c>
      <c r="O9" s="59">
        <v>1</v>
      </c>
      <c r="P9" s="59">
        <v>1</v>
      </c>
      <c r="Q9" s="63">
        <f t="shared" si="0"/>
        <v>8.75</v>
      </c>
    </row>
    <row r="10" spans="1:17" ht="15.75">
      <c r="A10" s="84"/>
      <c r="B10" s="84" t="s">
        <v>12</v>
      </c>
      <c r="C10" s="84" t="s">
        <v>50</v>
      </c>
      <c r="D10" s="84" t="s">
        <v>51</v>
      </c>
      <c r="E10" s="84"/>
      <c r="F10" s="84"/>
      <c r="G10" s="84">
        <v>3</v>
      </c>
      <c r="H10" s="84">
        <v>3</v>
      </c>
      <c r="I10" s="84"/>
      <c r="J10" s="84"/>
      <c r="K10" s="84"/>
      <c r="L10" s="84"/>
      <c r="M10" s="84">
        <v>1</v>
      </c>
      <c r="N10" s="84"/>
      <c r="O10" s="84">
        <v>2</v>
      </c>
      <c r="P10" s="84"/>
      <c r="Q10" s="91">
        <f t="shared" si="0"/>
        <v>8.333333333333334</v>
      </c>
    </row>
    <row r="11" spans="1:17" ht="15.75">
      <c r="A11" s="84"/>
      <c r="B11" s="84" t="s">
        <v>25</v>
      </c>
      <c r="C11" s="76" t="s">
        <v>50</v>
      </c>
      <c r="D11" s="84">
        <v>3321411</v>
      </c>
      <c r="E11" s="84"/>
      <c r="F11" s="84"/>
      <c r="G11" s="84">
        <v>9</v>
      </c>
      <c r="H11" s="84">
        <v>9</v>
      </c>
      <c r="I11" s="84"/>
      <c r="J11" s="84"/>
      <c r="K11" s="84"/>
      <c r="L11" s="84">
        <v>1</v>
      </c>
      <c r="M11" s="84">
        <v>2</v>
      </c>
      <c r="N11" s="84">
        <v>1</v>
      </c>
      <c r="O11" s="84">
        <v>3</v>
      </c>
      <c r="P11" s="84">
        <v>2</v>
      </c>
      <c r="Q11" s="91">
        <f t="shared" si="0"/>
        <v>8.333333333333334</v>
      </c>
    </row>
    <row r="12" spans="1:17" ht="15.75">
      <c r="A12" s="84"/>
      <c r="B12" s="84" t="s">
        <v>18</v>
      </c>
      <c r="C12" s="84" t="s">
        <v>50</v>
      </c>
      <c r="D12" s="84" t="s">
        <v>51</v>
      </c>
      <c r="E12" s="84"/>
      <c r="F12" s="84"/>
      <c r="G12" s="84">
        <v>6</v>
      </c>
      <c r="H12" s="84">
        <v>6</v>
      </c>
      <c r="I12" s="84"/>
      <c r="J12" s="84"/>
      <c r="K12" s="84"/>
      <c r="L12" s="84"/>
      <c r="M12" s="84">
        <v>1</v>
      </c>
      <c r="N12" s="84">
        <v>4</v>
      </c>
      <c r="O12" s="84">
        <v>1</v>
      </c>
      <c r="P12" s="84"/>
      <c r="Q12" s="91">
        <f t="shared" si="0"/>
        <v>8</v>
      </c>
    </row>
    <row r="13" spans="1:17" ht="30">
      <c r="A13" s="7"/>
      <c r="B13" s="47" t="s">
        <v>19</v>
      </c>
      <c r="C13" s="2" t="s">
        <v>64</v>
      </c>
      <c r="D13" s="59">
        <v>3358101</v>
      </c>
      <c r="E13" s="59"/>
      <c r="F13" s="59"/>
      <c r="G13" s="59">
        <v>2</v>
      </c>
      <c r="H13" s="59">
        <v>2</v>
      </c>
      <c r="I13" s="59"/>
      <c r="J13" s="59"/>
      <c r="K13" s="59"/>
      <c r="L13" s="59"/>
      <c r="M13" s="59"/>
      <c r="N13" s="59"/>
      <c r="O13" s="59">
        <v>2</v>
      </c>
      <c r="P13" s="59"/>
      <c r="Q13" s="63">
        <f t="shared" si="0"/>
        <v>9</v>
      </c>
    </row>
    <row r="14" spans="1:17" ht="30">
      <c r="A14" s="7"/>
      <c r="B14" s="47" t="s">
        <v>19</v>
      </c>
      <c r="C14" s="2" t="s">
        <v>64</v>
      </c>
      <c r="D14" s="59" t="s">
        <v>301</v>
      </c>
      <c r="E14" s="59"/>
      <c r="F14" s="59"/>
      <c r="G14" s="59">
        <v>1</v>
      </c>
      <c r="H14" s="59">
        <v>1</v>
      </c>
      <c r="I14" s="59"/>
      <c r="J14" s="59"/>
      <c r="K14" s="59"/>
      <c r="L14" s="59"/>
      <c r="M14" s="59">
        <v>1</v>
      </c>
      <c r="N14" s="59"/>
      <c r="O14" s="59"/>
      <c r="P14" s="59"/>
      <c r="Q14" s="63">
        <f t="shared" si="0"/>
        <v>7</v>
      </c>
    </row>
    <row r="15" spans="1:17" ht="30">
      <c r="A15" s="7"/>
      <c r="B15" s="47" t="s">
        <v>13</v>
      </c>
      <c r="C15" s="2" t="s">
        <v>79</v>
      </c>
      <c r="D15" s="59">
        <v>3321301</v>
      </c>
      <c r="E15" s="7"/>
      <c r="F15" s="59"/>
      <c r="G15" s="59">
        <v>7</v>
      </c>
      <c r="H15" s="59">
        <v>7</v>
      </c>
      <c r="I15" s="59"/>
      <c r="J15" s="59"/>
      <c r="K15" s="59"/>
      <c r="L15" s="59"/>
      <c r="M15" s="59">
        <v>1</v>
      </c>
      <c r="N15" s="59">
        <v>4</v>
      </c>
      <c r="O15" s="59"/>
      <c r="P15" s="59">
        <v>2</v>
      </c>
      <c r="Q15" s="63">
        <f t="shared" si="0"/>
        <v>8.428571428571429</v>
      </c>
    </row>
    <row r="16" spans="1:17" ht="30">
      <c r="A16" s="7"/>
      <c r="B16" s="47" t="s">
        <v>19</v>
      </c>
      <c r="C16" s="84" t="s">
        <v>62</v>
      </c>
      <c r="D16" s="59">
        <v>3321101</v>
      </c>
      <c r="E16" s="2"/>
      <c r="F16" s="2"/>
      <c r="G16" s="93">
        <v>3</v>
      </c>
      <c r="H16" s="93">
        <v>3</v>
      </c>
      <c r="I16" s="2"/>
      <c r="J16" s="2"/>
      <c r="K16" s="2"/>
      <c r="L16" s="2"/>
      <c r="M16" s="2">
        <v>1</v>
      </c>
      <c r="N16" s="2">
        <v>2</v>
      </c>
      <c r="O16" s="2"/>
      <c r="P16" s="2"/>
      <c r="Q16" s="91">
        <f t="shared" si="0"/>
        <v>7.666666666666667</v>
      </c>
    </row>
    <row r="17" spans="1:17" ht="30">
      <c r="A17" s="7"/>
      <c r="B17" s="47" t="s">
        <v>19</v>
      </c>
      <c r="C17" s="84" t="s">
        <v>62</v>
      </c>
      <c r="D17" s="59" t="s">
        <v>63</v>
      </c>
      <c r="E17" s="2"/>
      <c r="F17" s="2"/>
      <c r="G17" s="93">
        <v>5</v>
      </c>
      <c r="H17" s="93">
        <v>5</v>
      </c>
      <c r="I17" s="2"/>
      <c r="J17" s="2"/>
      <c r="K17" s="2"/>
      <c r="L17" s="2">
        <v>1</v>
      </c>
      <c r="M17" s="2">
        <v>1</v>
      </c>
      <c r="N17" s="2"/>
      <c r="O17" s="2">
        <v>3</v>
      </c>
      <c r="P17" s="2"/>
      <c r="Q17" s="91">
        <f t="shared" si="0"/>
        <v>8</v>
      </c>
    </row>
    <row r="18" spans="1:17" ht="30">
      <c r="A18" s="7"/>
      <c r="B18" s="47" t="s">
        <v>15</v>
      </c>
      <c r="C18" s="2" t="s">
        <v>62</v>
      </c>
      <c r="D18" s="59">
        <v>3321101</v>
      </c>
      <c r="E18" s="2"/>
      <c r="F18" s="59"/>
      <c r="G18" s="59">
        <v>6</v>
      </c>
      <c r="H18" s="59">
        <v>6</v>
      </c>
      <c r="I18" s="59"/>
      <c r="J18" s="59"/>
      <c r="K18" s="59"/>
      <c r="L18" s="59"/>
      <c r="M18" s="59"/>
      <c r="N18" s="59"/>
      <c r="O18" s="59">
        <v>2</v>
      </c>
      <c r="P18" s="59">
        <v>4</v>
      </c>
      <c r="Q18" s="63">
        <f t="shared" si="0"/>
        <v>9.666666666666666</v>
      </c>
    </row>
    <row r="19" spans="1:17" ht="30">
      <c r="A19" s="7"/>
      <c r="B19" s="47" t="s">
        <v>13</v>
      </c>
      <c r="C19" s="2" t="s">
        <v>62</v>
      </c>
      <c r="D19" s="59">
        <v>3321101</v>
      </c>
      <c r="E19" s="7"/>
      <c r="F19" s="59"/>
      <c r="G19" s="59">
        <v>12</v>
      </c>
      <c r="H19" s="59">
        <v>12</v>
      </c>
      <c r="I19" s="59"/>
      <c r="J19" s="59"/>
      <c r="K19" s="59"/>
      <c r="L19" s="59"/>
      <c r="M19" s="59"/>
      <c r="N19" s="59"/>
      <c r="O19" s="59">
        <v>7</v>
      </c>
      <c r="P19" s="59">
        <v>5</v>
      </c>
      <c r="Q19" s="63">
        <f t="shared" si="0"/>
        <v>9.416666666666666</v>
      </c>
    </row>
    <row r="20" spans="1:17" ht="47.25">
      <c r="A20" s="84"/>
      <c r="B20" s="76" t="s">
        <v>295</v>
      </c>
      <c r="C20" s="84" t="s">
        <v>43</v>
      </c>
      <c r="D20" s="84">
        <v>3321403</v>
      </c>
      <c r="E20" s="84"/>
      <c r="F20" s="84"/>
      <c r="G20" s="84">
        <v>12</v>
      </c>
      <c r="H20" s="84">
        <v>12</v>
      </c>
      <c r="I20" s="84"/>
      <c r="J20" s="84">
        <v>1</v>
      </c>
      <c r="K20" s="84"/>
      <c r="L20" s="84"/>
      <c r="M20" s="84">
        <v>4</v>
      </c>
      <c r="N20" s="84">
        <v>4</v>
      </c>
      <c r="O20" s="84">
        <v>3</v>
      </c>
      <c r="P20" s="84"/>
      <c r="Q20" s="85">
        <f t="shared" si="0"/>
        <v>7.583333333333333</v>
      </c>
    </row>
    <row r="21" spans="1:17" ht="31.5">
      <c r="A21" s="84"/>
      <c r="B21" s="76" t="s">
        <v>156</v>
      </c>
      <c r="C21" s="84" t="s">
        <v>43</v>
      </c>
      <c r="D21" s="84">
        <v>3321403</v>
      </c>
      <c r="E21" s="84"/>
      <c r="F21" s="84"/>
      <c r="G21" s="84">
        <v>6</v>
      </c>
      <c r="H21" s="84">
        <v>6</v>
      </c>
      <c r="I21" s="84"/>
      <c r="J21" s="84"/>
      <c r="K21" s="84"/>
      <c r="L21" s="84"/>
      <c r="M21" s="84"/>
      <c r="N21" s="84">
        <v>2</v>
      </c>
      <c r="O21" s="84">
        <v>4</v>
      </c>
      <c r="P21" s="84"/>
      <c r="Q21" s="91">
        <f t="shared" si="0"/>
        <v>8.666666666666666</v>
      </c>
    </row>
    <row r="22" spans="1:17" ht="15.75">
      <c r="A22" s="84"/>
      <c r="B22" s="84" t="s">
        <v>12</v>
      </c>
      <c r="C22" s="84" t="s">
        <v>43</v>
      </c>
      <c r="D22" s="84">
        <v>3321403</v>
      </c>
      <c r="E22" s="84"/>
      <c r="F22" s="84"/>
      <c r="G22" s="84">
        <v>6</v>
      </c>
      <c r="H22" s="84">
        <v>6</v>
      </c>
      <c r="I22" s="84"/>
      <c r="J22" s="84"/>
      <c r="K22" s="84"/>
      <c r="L22" s="84">
        <v>1</v>
      </c>
      <c r="M22" s="84">
        <v>2</v>
      </c>
      <c r="N22" s="84">
        <v>2</v>
      </c>
      <c r="O22" s="84">
        <v>1</v>
      </c>
      <c r="P22" s="84"/>
      <c r="Q22" s="91">
        <f t="shared" si="0"/>
        <v>7.5</v>
      </c>
    </row>
    <row r="23" spans="1:17" ht="15.75">
      <c r="A23" s="84"/>
      <c r="B23" s="84" t="s">
        <v>21</v>
      </c>
      <c r="C23" s="84" t="s">
        <v>43</v>
      </c>
      <c r="D23" s="84">
        <v>3321303</v>
      </c>
      <c r="E23" s="84"/>
      <c r="F23" s="84"/>
      <c r="G23" s="84">
        <v>19</v>
      </c>
      <c r="H23" s="84">
        <v>19</v>
      </c>
      <c r="I23" s="84"/>
      <c r="J23" s="84"/>
      <c r="K23" s="84"/>
      <c r="L23" s="84">
        <v>3</v>
      </c>
      <c r="M23" s="84">
        <v>6</v>
      </c>
      <c r="N23" s="84">
        <v>6</v>
      </c>
      <c r="O23" s="84">
        <v>4</v>
      </c>
      <c r="P23" s="84"/>
      <c r="Q23" s="91">
        <f t="shared" si="0"/>
        <v>7.578947368421052</v>
      </c>
    </row>
    <row r="24" spans="1:17" ht="31.5">
      <c r="A24" s="84"/>
      <c r="B24" s="76" t="s">
        <v>182</v>
      </c>
      <c r="C24" s="84" t="s">
        <v>43</v>
      </c>
      <c r="D24" s="84">
        <v>3321303</v>
      </c>
      <c r="E24" s="84"/>
      <c r="F24" s="84"/>
      <c r="G24" s="84">
        <v>5</v>
      </c>
      <c r="H24" s="84">
        <v>5</v>
      </c>
      <c r="I24" s="84"/>
      <c r="J24" s="84"/>
      <c r="K24" s="84"/>
      <c r="L24" s="84"/>
      <c r="M24" s="84">
        <v>2</v>
      </c>
      <c r="N24" s="84">
        <v>2</v>
      </c>
      <c r="O24" s="84">
        <v>1</v>
      </c>
      <c r="P24" s="84"/>
      <c r="Q24" s="91">
        <f t="shared" si="0"/>
        <v>7.8</v>
      </c>
    </row>
    <row r="25" spans="1:17" ht="15.75">
      <c r="A25" s="84"/>
      <c r="B25" s="84" t="s">
        <v>18</v>
      </c>
      <c r="C25" s="84" t="s">
        <v>43</v>
      </c>
      <c r="D25" s="84" t="s">
        <v>65</v>
      </c>
      <c r="E25" s="84"/>
      <c r="F25" s="84"/>
      <c r="G25" s="84">
        <v>6</v>
      </c>
      <c r="H25" s="84">
        <v>6</v>
      </c>
      <c r="I25" s="84"/>
      <c r="J25" s="84"/>
      <c r="K25" s="84">
        <v>1</v>
      </c>
      <c r="L25" s="84"/>
      <c r="M25" s="84">
        <v>3</v>
      </c>
      <c r="N25" s="84">
        <v>1</v>
      </c>
      <c r="O25" s="84">
        <v>1</v>
      </c>
      <c r="P25" s="84"/>
      <c r="Q25" s="91">
        <f t="shared" si="0"/>
        <v>7.166666666666667</v>
      </c>
    </row>
    <row r="26" spans="1:17" ht="30">
      <c r="A26" s="7"/>
      <c r="B26" s="47" t="s">
        <v>19</v>
      </c>
      <c r="C26" s="2" t="s">
        <v>43</v>
      </c>
      <c r="D26" s="59">
        <v>3321403</v>
      </c>
      <c r="E26" s="59"/>
      <c r="F26" s="59"/>
      <c r="G26" s="59">
        <v>5</v>
      </c>
      <c r="H26" s="59">
        <v>5</v>
      </c>
      <c r="I26" s="59"/>
      <c r="J26" s="59"/>
      <c r="K26" s="59"/>
      <c r="L26" s="59"/>
      <c r="M26" s="59">
        <v>1</v>
      </c>
      <c r="N26" s="59">
        <v>3</v>
      </c>
      <c r="O26" s="59"/>
      <c r="P26" s="59">
        <v>1</v>
      </c>
      <c r="Q26" s="63">
        <f t="shared" si="0"/>
        <v>8.2</v>
      </c>
    </row>
    <row r="27" spans="1:17" ht="30">
      <c r="A27" s="7"/>
      <c r="B27" s="47" t="s">
        <v>24</v>
      </c>
      <c r="C27" s="2" t="s">
        <v>43</v>
      </c>
      <c r="D27" s="59">
        <v>3321403</v>
      </c>
      <c r="E27" s="59"/>
      <c r="F27" s="59"/>
      <c r="G27" s="59">
        <v>18</v>
      </c>
      <c r="H27" s="59">
        <v>18</v>
      </c>
      <c r="I27" s="59"/>
      <c r="J27" s="59"/>
      <c r="K27" s="59"/>
      <c r="L27" s="59"/>
      <c r="M27" s="59"/>
      <c r="N27" s="59">
        <v>12</v>
      </c>
      <c r="O27" s="59">
        <v>5</v>
      </c>
      <c r="P27" s="59">
        <v>1</v>
      </c>
      <c r="Q27" s="63">
        <f t="shared" si="0"/>
        <v>8.38888888888889</v>
      </c>
    </row>
    <row r="28" spans="1:17" ht="30">
      <c r="A28" s="7"/>
      <c r="B28" s="47" t="s">
        <v>15</v>
      </c>
      <c r="C28" s="2" t="s">
        <v>43</v>
      </c>
      <c r="D28" s="59" t="s">
        <v>65</v>
      </c>
      <c r="E28" s="2"/>
      <c r="F28" s="59"/>
      <c r="G28" s="59">
        <v>1</v>
      </c>
      <c r="H28" s="59">
        <v>1</v>
      </c>
      <c r="I28" s="59"/>
      <c r="J28" s="59"/>
      <c r="K28" s="59"/>
      <c r="L28" s="59">
        <v>1</v>
      </c>
      <c r="M28" s="59"/>
      <c r="N28" s="59"/>
      <c r="O28" s="59"/>
      <c r="P28" s="59"/>
      <c r="Q28" s="63">
        <f t="shared" si="0"/>
        <v>6</v>
      </c>
    </row>
    <row r="29" spans="1:17" ht="47.25">
      <c r="A29" s="84"/>
      <c r="B29" s="76" t="s">
        <v>295</v>
      </c>
      <c r="C29" s="84" t="s">
        <v>44</v>
      </c>
      <c r="D29" s="84" t="s">
        <v>65</v>
      </c>
      <c r="E29" s="84"/>
      <c r="F29" s="84"/>
      <c r="G29" s="84">
        <v>1</v>
      </c>
      <c r="H29" s="84">
        <v>1</v>
      </c>
      <c r="I29" s="84"/>
      <c r="J29" s="84"/>
      <c r="K29" s="84"/>
      <c r="L29" s="84"/>
      <c r="M29" s="84"/>
      <c r="N29" s="84">
        <v>1</v>
      </c>
      <c r="O29" s="84"/>
      <c r="P29" s="84"/>
      <c r="Q29" s="91">
        <f t="shared" si="0"/>
        <v>8</v>
      </c>
    </row>
    <row r="30" spans="1:17" ht="31.5">
      <c r="A30" s="84"/>
      <c r="B30" s="76" t="s">
        <v>156</v>
      </c>
      <c r="C30" s="84" t="s">
        <v>44</v>
      </c>
      <c r="D30" s="84" t="s">
        <v>65</v>
      </c>
      <c r="E30" s="84"/>
      <c r="F30" s="84"/>
      <c r="G30" s="84">
        <v>6</v>
      </c>
      <c r="H30" s="84">
        <v>6</v>
      </c>
      <c r="I30" s="84"/>
      <c r="J30" s="84"/>
      <c r="K30" s="84"/>
      <c r="L30" s="84"/>
      <c r="M30" s="84"/>
      <c r="N30" s="84">
        <v>2</v>
      </c>
      <c r="O30" s="84">
        <v>4</v>
      </c>
      <c r="P30" s="84"/>
      <c r="Q30" s="91">
        <f t="shared" si="0"/>
        <v>8.666666666666666</v>
      </c>
    </row>
    <row r="31" spans="1:17" ht="15.75">
      <c r="A31" s="84"/>
      <c r="B31" s="84" t="s">
        <v>12</v>
      </c>
      <c r="C31" s="84" t="s">
        <v>44</v>
      </c>
      <c r="D31" s="84" t="s">
        <v>65</v>
      </c>
      <c r="E31" s="84"/>
      <c r="F31" s="84"/>
      <c r="G31" s="84">
        <v>3</v>
      </c>
      <c r="H31" s="84">
        <v>3</v>
      </c>
      <c r="I31" s="84"/>
      <c r="J31" s="84"/>
      <c r="K31" s="84"/>
      <c r="L31" s="84"/>
      <c r="M31" s="84">
        <v>1</v>
      </c>
      <c r="N31" s="84">
        <v>1</v>
      </c>
      <c r="O31" s="84">
        <v>1</v>
      </c>
      <c r="P31" s="84"/>
      <c r="Q31" s="91">
        <f t="shared" si="0"/>
        <v>8</v>
      </c>
    </row>
    <row r="32" spans="1:17" ht="15.75">
      <c r="A32" s="84"/>
      <c r="B32" s="84" t="s">
        <v>25</v>
      </c>
      <c r="C32" s="84" t="s">
        <v>44</v>
      </c>
      <c r="D32" s="84">
        <v>3321303</v>
      </c>
      <c r="E32" s="84"/>
      <c r="F32" s="84"/>
      <c r="G32" s="84">
        <v>11</v>
      </c>
      <c r="H32" s="84">
        <v>11</v>
      </c>
      <c r="I32" s="84"/>
      <c r="J32" s="84"/>
      <c r="K32" s="84"/>
      <c r="L32" s="84">
        <v>2</v>
      </c>
      <c r="M32" s="84">
        <v>4</v>
      </c>
      <c r="N32" s="84">
        <v>3</v>
      </c>
      <c r="O32" s="84">
        <v>2</v>
      </c>
      <c r="P32" s="84"/>
      <c r="Q32" s="91">
        <f t="shared" si="0"/>
        <v>7.454545454545454</v>
      </c>
    </row>
    <row r="33" spans="1:17" ht="31.5">
      <c r="A33" s="84"/>
      <c r="B33" s="76" t="s">
        <v>296</v>
      </c>
      <c r="C33" s="76" t="s">
        <v>44</v>
      </c>
      <c r="D33" s="84" t="s">
        <v>65</v>
      </c>
      <c r="E33" s="84"/>
      <c r="F33" s="84"/>
      <c r="G33" s="84">
        <v>12</v>
      </c>
      <c r="H33" s="84">
        <v>12</v>
      </c>
      <c r="I33" s="84"/>
      <c r="J33" s="84"/>
      <c r="K33" s="84">
        <v>4</v>
      </c>
      <c r="L33" s="84">
        <v>1</v>
      </c>
      <c r="M33" s="84">
        <v>1</v>
      </c>
      <c r="N33" s="84">
        <v>2</v>
      </c>
      <c r="O33" s="84">
        <v>3</v>
      </c>
      <c r="P33" s="84"/>
      <c r="Q33" s="91">
        <f t="shared" si="0"/>
        <v>6.333333333333333</v>
      </c>
    </row>
    <row r="34" spans="1:17" ht="31.5">
      <c r="A34" s="84"/>
      <c r="B34" s="76" t="s">
        <v>298</v>
      </c>
      <c r="C34" s="76" t="s">
        <v>44</v>
      </c>
      <c r="D34" s="84">
        <v>3321303</v>
      </c>
      <c r="E34" s="84"/>
      <c r="F34" s="84"/>
      <c r="G34" s="84">
        <v>7</v>
      </c>
      <c r="H34" s="84">
        <v>7</v>
      </c>
      <c r="I34" s="84"/>
      <c r="J34" s="84"/>
      <c r="K34" s="84">
        <v>1</v>
      </c>
      <c r="L34" s="84">
        <v>3</v>
      </c>
      <c r="M34" s="84">
        <v>2</v>
      </c>
      <c r="N34" s="84"/>
      <c r="O34" s="84"/>
      <c r="P34" s="84"/>
      <c r="Q34" s="91">
        <f t="shared" si="0"/>
        <v>5.285714285714286</v>
      </c>
    </row>
    <row r="35" spans="1:17" ht="30">
      <c r="A35" s="7"/>
      <c r="B35" s="47" t="s">
        <v>15</v>
      </c>
      <c r="C35" s="47" t="s">
        <v>74</v>
      </c>
      <c r="D35" s="59">
        <v>3321408</v>
      </c>
      <c r="E35" s="2"/>
      <c r="F35" s="2"/>
      <c r="G35" s="59">
        <v>1</v>
      </c>
      <c r="H35" s="59">
        <v>1</v>
      </c>
      <c r="I35" s="59"/>
      <c r="J35" s="59"/>
      <c r="K35" s="59"/>
      <c r="L35" s="59"/>
      <c r="M35" s="59"/>
      <c r="N35" s="59"/>
      <c r="O35" s="59">
        <v>1</v>
      </c>
      <c r="P35" s="59"/>
      <c r="Q35" s="63">
        <f aca="true" t="shared" si="1" ref="Q35:Q66">(J35*4+K35*5+L35*6+M35*7+N35*8+O35*9+P35*10)/H35</f>
        <v>9</v>
      </c>
    </row>
    <row r="36" spans="1:17" ht="30">
      <c r="A36" s="7"/>
      <c r="B36" s="47" t="s">
        <v>15</v>
      </c>
      <c r="C36" s="47" t="s">
        <v>74</v>
      </c>
      <c r="D36" s="59" t="s">
        <v>308</v>
      </c>
      <c r="E36" s="2"/>
      <c r="F36" s="2"/>
      <c r="G36" s="59">
        <v>1</v>
      </c>
      <c r="H36" s="59">
        <v>1</v>
      </c>
      <c r="I36" s="59"/>
      <c r="J36" s="59"/>
      <c r="K36" s="59"/>
      <c r="L36" s="59"/>
      <c r="M36" s="59"/>
      <c r="N36" s="59">
        <v>1</v>
      </c>
      <c r="O36" s="59"/>
      <c r="P36" s="59"/>
      <c r="Q36" s="63">
        <f t="shared" si="1"/>
        <v>8</v>
      </c>
    </row>
    <row r="37" spans="1:17" ht="30">
      <c r="A37" s="7"/>
      <c r="B37" s="47" t="s">
        <v>15</v>
      </c>
      <c r="C37" s="47" t="s">
        <v>45</v>
      </c>
      <c r="D37" s="59">
        <v>3321405</v>
      </c>
      <c r="E37" s="2"/>
      <c r="F37" s="2"/>
      <c r="G37" s="59">
        <v>4</v>
      </c>
      <c r="H37" s="59">
        <v>4</v>
      </c>
      <c r="I37" s="59"/>
      <c r="J37" s="59"/>
      <c r="K37" s="59"/>
      <c r="L37" s="59">
        <v>1</v>
      </c>
      <c r="M37" s="59">
        <v>2</v>
      </c>
      <c r="N37" s="59">
        <v>1</v>
      </c>
      <c r="O37" s="59"/>
      <c r="P37" s="59"/>
      <c r="Q37" s="63">
        <f t="shared" si="1"/>
        <v>7</v>
      </c>
    </row>
    <row r="38" spans="1:17" ht="30">
      <c r="A38" s="7"/>
      <c r="B38" s="47" t="s">
        <v>15</v>
      </c>
      <c r="C38" s="47" t="s">
        <v>45</v>
      </c>
      <c r="D38" s="59" t="s">
        <v>307</v>
      </c>
      <c r="E38" s="2"/>
      <c r="F38" s="2"/>
      <c r="G38" s="59">
        <v>1</v>
      </c>
      <c r="H38" s="59">
        <v>1</v>
      </c>
      <c r="I38" s="59"/>
      <c r="J38" s="59"/>
      <c r="K38" s="59"/>
      <c r="L38" s="59"/>
      <c r="M38" s="59">
        <v>1</v>
      </c>
      <c r="N38" s="59"/>
      <c r="O38" s="59"/>
      <c r="P38" s="59"/>
      <c r="Q38" s="63">
        <f t="shared" si="1"/>
        <v>7</v>
      </c>
    </row>
    <row r="39" spans="1:17" ht="30">
      <c r="A39" s="7"/>
      <c r="B39" s="47" t="s">
        <v>19</v>
      </c>
      <c r="C39" s="47" t="s">
        <v>300</v>
      </c>
      <c r="D39" s="59">
        <v>3321410</v>
      </c>
      <c r="E39" s="59"/>
      <c r="F39" s="59"/>
      <c r="G39" s="59">
        <v>5</v>
      </c>
      <c r="H39" s="59">
        <v>5</v>
      </c>
      <c r="I39" s="59"/>
      <c r="J39" s="59"/>
      <c r="K39" s="59"/>
      <c r="L39" s="59">
        <v>1</v>
      </c>
      <c r="M39" s="59"/>
      <c r="N39" s="59">
        <v>1</v>
      </c>
      <c r="O39" s="59">
        <v>2</v>
      </c>
      <c r="P39" s="59">
        <v>1</v>
      </c>
      <c r="Q39" s="63">
        <f t="shared" si="1"/>
        <v>8.4</v>
      </c>
    </row>
    <row r="40" spans="1:17" ht="30">
      <c r="A40" s="7"/>
      <c r="B40" s="47" t="s">
        <v>24</v>
      </c>
      <c r="C40" s="47" t="s">
        <v>300</v>
      </c>
      <c r="D40" s="7"/>
      <c r="E40" s="7"/>
      <c r="F40" s="7"/>
      <c r="G40" s="59">
        <v>8</v>
      </c>
      <c r="H40" s="59">
        <v>8</v>
      </c>
      <c r="I40" s="59"/>
      <c r="J40" s="59"/>
      <c r="K40" s="59"/>
      <c r="L40" s="59"/>
      <c r="M40" s="59"/>
      <c r="N40" s="59">
        <v>2</v>
      </c>
      <c r="O40" s="59">
        <v>5</v>
      </c>
      <c r="P40" s="59">
        <v>1</v>
      </c>
      <c r="Q40" s="63">
        <f t="shared" si="1"/>
        <v>8.875</v>
      </c>
    </row>
    <row r="41" spans="1:17" ht="30">
      <c r="A41" s="7"/>
      <c r="B41" s="47" t="s">
        <v>24</v>
      </c>
      <c r="C41" s="47" t="s">
        <v>212</v>
      </c>
      <c r="D41" s="7"/>
      <c r="E41" s="59"/>
      <c r="F41" s="59"/>
      <c r="G41" s="59">
        <v>11</v>
      </c>
      <c r="H41" s="59">
        <v>11</v>
      </c>
      <c r="I41" s="59"/>
      <c r="J41" s="59"/>
      <c r="K41" s="59"/>
      <c r="L41" s="59"/>
      <c r="M41" s="59">
        <v>1</v>
      </c>
      <c r="N41" s="59">
        <v>5</v>
      </c>
      <c r="O41" s="59">
        <v>5</v>
      </c>
      <c r="P41" s="59"/>
      <c r="Q41" s="63">
        <f t="shared" si="1"/>
        <v>8.363636363636363</v>
      </c>
    </row>
    <row r="42" spans="1:17" ht="45">
      <c r="A42" s="7"/>
      <c r="B42" s="47" t="s">
        <v>24</v>
      </c>
      <c r="C42" s="47" t="s">
        <v>305</v>
      </c>
      <c r="D42" s="7"/>
      <c r="E42" s="59"/>
      <c r="F42" s="59"/>
      <c r="G42" s="59">
        <v>11</v>
      </c>
      <c r="H42" s="59">
        <v>11</v>
      </c>
      <c r="I42" s="59"/>
      <c r="J42" s="59"/>
      <c r="K42" s="59"/>
      <c r="L42" s="59"/>
      <c r="M42" s="59"/>
      <c r="N42" s="59">
        <v>1</v>
      </c>
      <c r="O42" s="59">
        <v>8</v>
      </c>
      <c r="P42" s="59">
        <v>2</v>
      </c>
      <c r="Q42" s="63">
        <f t="shared" si="1"/>
        <v>9.090909090909092</v>
      </c>
    </row>
    <row r="43" spans="1:17" ht="30">
      <c r="A43" s="7"/>
      <c r="B43" s="47" t="s">
        <v>19</v>
      </c>
      <c r="C43" s="47" t="s">
        <v>211</v>
      </c>
      <c r="D43" s="59">
        <v>3321405</v>
      </c>
      <c r="E43" s="59"/>
      <c r="F43" s="59"/>
      <c r="G43" s="59">
        <v>3</v>
      </c>
      <c r="H43" s="59">
        <v>3</v>
      </c>
      <c r="I43" s="59"/>
      <c r="J43" s="59"/>
      <c r="K43" s="59"/>
      <c r="L43" s="59"/>
      <c r="M43" s="59">
        <v>2</v>
      </c>
      <c r="N43" s="59">
        <v>1</v>
      </c>
      <c r="O43" s="59"/>
      <c r="P43" s="59"/>
      <c r="Q43" s="63">
        <f t="shared" si="1"/>
        <v>7.333333333333333</v>
      </c>
    </row>
    <row r="44" spans="1:17" ht="30">
      <c r="A44" s="7"/>
      <c r="B44" s="47" t="s">
        <v>24</v>
      </c>
      <c r="C44" s="47" t="s">
        <v>211</v>
      </c>
      <c r="D44" s="59">
        <v>3321405</v>
      </c>
      <c r="E44" s="59"/>
      <c r="F44" s="59"/>
      <c r="G44" s="59">
        <v>9</v>
      </c>
      <c r="H44" s="59">
        <v>9</v>
      </c>
      <c r="I44" s="59"/>
      <c r="J44" s="59"/>
      <c r="K44" s="59"/>
      <c r="L44" s="59"/>
      <c r="M44" s="59">
        <v>1</v>
      </c>
      <c r="N44" s="59">
        <v>3</v>
      </c>
      <c r="O44" s="59">
        <v>5</v>
      </c>
      <c r="P44" s="59"/>
      <c r="Q44" s="63">
        <f t="shared" si="1"/>
        <v>8.444444444444445</v>
      </c>
    </row>
    <row r="45" spans="1:17" ht="45">
      <c r="A45" s="7"/>
      <c r="B45" s="47" t="s">
        <v>19</v>
      </c>
      <c r="C45" s="47" t="s">
        <v>213</v>
      </c>
      <c r="D45" s="59">
        <v>3321407</v>
      </c>
      <c r="E45" s="59"/>
      <c r="F45" s="59"/>
      <c r="G45" s="59">
        <v>2</v>
      </c>
      <c r="H45" s="59">
        <v>2</v>
      </c>
      <c r="I45" s="59"/>
      <c r="J45" s="59"/>
      <c r="K45" s="59"/>
      <c r="L45" s="59"/>
      <c r="M45" s="59"/>
      <c r="N45" s="59">
        <v>1</v>
      </c>
      <c r="O45" s="59">
        <v>1</v>
      </c>
      <c r="P45" s="59"/>
      <c r="Q45" s="63">
        <f t="shared" si="1"/>
        <v>8.5</v>
      </c>
    </row>
    <row r="46" spans="1:17" ht="45">
      <c r="A46" s="7"/>
      <c r="B46" s="47" t="s">
        <v>19</v>
      </c>
      <c r="C46" s="47" t="s">
        <v>213</v>
      </c>
      <c r="D46" s="59" t="s">
        <v>302</v>
      </c>
      <c r="E46" s="59"/>
      <c r="F46" s="59"/>
      <c r="G46" s="59">
        <v>1</v>
      </c>
      <c r="H46" s="59">
        <v>1</v>
      </c>
      <c r="I46" s="59"/>
      <c r="J46" s="59"/>
      <c r="K46" s="59"/>
      <c r="L46" s="59"/>
      <c r="M46" s="59"/>
      <c r="N46" s="59"/>
      <c r="O46" s="59">
        <v>1</v>
      </c>
      <c r="P46" s="59"/>
      <c r="Q46" s="63">
        <f t="shared" si="1"/>
        <v>9</v>
      </c>
    </row>
    <row r="47" spans="1:17" ht="45">
      <c r="A47" s="7"/>
      <c r="B47" s="47" t="s">
        <v>24</v>
      </c>
      <c r="C47" s="47" t="s">
        <v>213</v>
      </c>
      <c r="D47" s="59">
        <v>3321407</v>
      </c>
      <c r="E47" s="59"/>
      <c r="F47" s="59"/>
      <c r="G47" s="59">
        <v>11</v>
      </c>
      <c r="H47" s="59">
        <v>11</v>
      </c>
      <c r="I47" s="59"/>
      <c r="J47" s="59"/>
      <c r="K47" s="59"/>
      <c r="L47" s="59"/>
      <c r="M47" s="59">
        <v>1</v>
      </c>
      <c r="N47" s="59">
        <v>6</v>
      </c>
      <c r="O47" s="59">
        <v>4</v>
      </c>
      <c r="P47" s="59"/>
      <c r="Q47" s="63">
        <f t="shared" si="1"/>
        <v>8.272727272727273</v>
      </c>
    </row>
    <row r="48" spans="1:17" ht="30">
      <c r="A48" s="7"/>
      <c r="B48" s="47" t="s">
        <v>24</v>
      </c>
      <c r="C48" s="47" t="s">
        <v>210</v>
      </c>
      <c r="D48" s="7"/>
      <c r="E48" s="59"/>
      <c r="F48" s="59"/>
      <c r="G48" s="59">
        <v>7</v>
      </c>
      <c r="H48" s="59">
        <v>7</v>
      </c>
      <c r="I48" s="59"/>
      <c r="J48" s="59"/>
      <c r="K48" s="59"/>
      <c r="L48" s="59"/>
      <c r="M48" s="59">
        <v>2</v>
      </c>
      <c r="N48" s="59">
        <v>3</v>
      </c>
      <c r="O48" s="59">
        <v>2</v>
      </c>
      <c r="P48" s="59"/>
      <c r="Q48" s="63">
        <f t="shared" si="1"/>
        <v>8</v>
      </c>
    </row>
    <row r="49" spans="1:17" ht="30">
      <c r="A49" s="7"/>
      <c r="B49" s="47" t="s">
        <v>24</v>
      </c>
      <c r="C49" s="47" t="s">
        <v>304</v>
      </c>
      <c r="D49" s="7"/>
      <c r="E49" s="59"/>
      <c r="F49" s="59"/>
      <c r="G49" s="59">
        <v>7</v>
      </c>
      <c r="H49" s="59">
        <v>7</v>
      </c>
      <c r="I49" s="59"/>
      <c r="J49" s="59"/>
      <c r="K49" s="59"/>
      <c r="L49" s="59"/>
      <c r="M49" s="59"/>
      <c r="N49" s="59">
        <v>2</v>
      </c>
      <c r="O49" s="59">
        <v>4</v>
      </c>
      <c r="P49" s="59">
        <v>1</v>
      </c>
      <c r="Q49" s="63">
        <f t="shared" si="1"/>
        <v>8.857142857142858</v>
      </c>
    </row>
    <row r="50" spans="1:17" ht="30">
      <c r="A50" s="7"/>
      <c r="B50" s="47" t="s">
        <v>19</v>
      </c>
      <c r="C50" s="47" t="s">
        <v>299</v>
      </c>
      <c r="D50" s="59">
        <v>3321406</v>
      </c>
      <c r="E50" s="59"/>
      <c r="F50" s="59"/>
      <c r="G50" s="59">
        <v>4</v>
      </c>
      <c r="H50" s="59">
        <v>4</v>
      </c>
      <c r="I50" s="59"/>
      <c r="J50" s="59"/>
      <c r="K50" s="59"/>
      <c r="L50" s="59"/>
      <c r="M50" s="59">
        <v>1</v>
      </c>
      <c r="N50" s="59">
        <v>1</v>
      </c>
      <c r="O50" s="59">
        <v>2</v>
      </c>
      <c r="P50" s="59"/>
      <c r="Q50" s="63">
        <f t="shared" si="1"/>
        <v>8.25</v>
      </c>
    </row>
    <row r="51" spans="1:17" ht="30">
      <c r="A51" s="7"/>
      <c r="B51" s="47" t="s">
        <v>15</v>
      </c>
      <c r="C51" s="47" t="s">
        <v>73</v>
      </c>
      <c r="D51" s="59">
        <v>3321407</v>
      </c>
      <c r="E51" s="2"/>
      <c r="F51" s="2"/>
      <c r="G51" s="59">
        <v>1</v>
      </c>
      <c r="H51" s="59">
        <v>1</v>
      </c>
      <c r="I51" s="59"/>
      <c r="J51" s="59"/>
      <c r="K51" s="59"/>
      <c r="L51" s="59"/>
      <c r="M51" s="59"/>
      <c r="N51" s="59"/>
      <c r="O51" s="59"/>
      <c r="P51" s="59">
        <v>1</v>
      </c>
      <c r="Q51" s="63">
        <f t="shared" si="1"/>
        <v>10</v>
      </c>
    </row>
    <row r="52" spans="1:17" ht="30">
      <c r="A52" s="7"/>
      <c r="B52" s="47" t="s">
        <v>15</v>
      </c>
      <c r="C52" s="47" t="s">
        <v>73</v>
      </c>
      <c r="D52" s="59" t="s">
        <v>302</v>
      </c>
      <c r="E52" s="2"/>
      <c r="F52" s="2"/>
      <c r="G52" s="59">
        <v>1</v>
      </c>
      <c r="H52" s="59">
        <v>1</v>
      </c>
      <c r="I52" s="59"/>
      <c r="J52" s="59"/>
      <c r="K52" s="59"/>
      <c r="L52" s="59"/>
      <c r="M52" s="59"/>
      <c r="N52" s="59"/>
      <c r="O52" s="59">
        <v>1</v>
      </c>
      <c r="P52" s="59"/>
      <c r="Q52" s="63">
        <f t="shared" si="1"/>
        <v>9</v>
      </c>
    </row>
    <row r="53" spans="1:17" ht="31.5">
      <c r="A53" s="84"/>
      <c r="B53" s="84" t="s">
        <v>21</v>
      </c>
      <c r="C53" s="77" t="s">
        <v>17</v>
      </c>
      <c r="D53" s="84">
        <v>3321412</v>
      </c>
      <c r="E53" s="84"/>
      <c r="F53" s="84"/>
      <c r="G53" s="93">
        <v>10</v>
      </c>
      <c r="H53" s="93">
        <v>10</v>
      </c>
      <c r="I53" s="84"/>
      <c r="J53" s="84"/>
      <c r="K53" s="84">
        <v>2</v>
      </c>
      <c r="L53" s="84">
        <v>3</v>
      </c>
      <c r="M53" s="93">
        <v>2</v>
      </c>
      <c r="N53" s="93">
        <v>3</v>
      </c>
      <c r="O53" s="84"/>
      <c r="P53" s="84"/>
      <c r="Q53" s="91">
        <f t="shared" si="1"/>
        <v>6.6</v>
      </c>
    </row>
    <row r="54" spans="1:17" ht="31.5">
      <c r="A54" s="84"/>
      <c r="B54" s="84" t="s">
        <v>25</v>
      </c>
      <c r="C54" s="76" t="s">
        <v>17</v>
      </c>
      <c r="D54" s="84">
        <v>3321412</v>
      </c>
      <c r="E54" s="84"/>
      <c r="F54" s="84"/>
      <c r="G54" s="84">
        <v>15</v>
      </c>
      <c r="H54" s="84">
        <v>15</v>
      </c>
      <c r="I54" s="84"/>
      <c r="J54" s="84">
        <v>2</v>
      </c>
      <c r="K54" s="84">
        <v>1</v>
      </c>
      <c r="L54" s="84">
        <v>3</v>
      </c>
      <c r="M54" s="84">
        <v>1</v>
      </c>
      <c r="N54" s="84">
        <v>1</v>
      </c>
      <c r="O54" s="84">
        <v>5</v>
      </c>
      <c r="P54" s="84">
        <v>2</v>
      </c>
      <c r="Q54" s="91">
        <f t="shared" si="1"/>
        <v>7.4</v>
      </c>
    </row>
    <row r="55" spans="1:17" ht="31.5">
      <c r="A55" s="84"/>
      <c r="B55" s="84" t="s">
        <v>297</v>
      </c>
      <c r="C55" s="76" t="s">
        <v>17</v>
      </c>
      <c r="D55" s="84" t="s">
        <v>70</v>
      </c>
      <c r="E55" s="84"/>
      <c r="F55" s="84"/>
      <c r="G55" s="84">
        <v>30</v>
      </c>
      <c r="H55" s="84">
        <v>30</v>
      </c>
      <c r="I55" s="84"/>
      <c r="J55" s="84">
        <v>7</v>
      </c>
      <c r="K55" s="84">
        <v>5</v>
      </c>
      <c r="L55" s="84">
        <v>4</v>
      </c>
      <c r="M55" s="84">
        <v>6</v>
      </c>
      <c r="N55" s="84">
        <v>7</v>
      </c>
      <c r="O55" s="84">
        <v>1</v>
      </c>
      <c r="P55" s="84"/>
      <c r="Q55" s="91">
        <f t="shared" si="1"/>
        <v>6.133333333333334</v>
      </c>
    </row>
    <row r="56" spans="1:17" ht="31.5">
      <c r="A56" s="7"/>
      <c r="B56" s="47" t="s">
        <v>19</v>
      </c>
      <c r="C56" s="76" t="s">
        <v>17</v>
      </c>
      <c r="D56" s="59">
        <v>3321412</v>
      </c>
      <c r="E56" s="2"/>
      <c r="F56" s="2"/>
      <c r="G56" s="93">
        <v>9</v>
      </c>
      <c r="H56" s="93">
        <v>9</v>
      </c>
      <c r="I56" s="2"/>
      <c r="J56" s="2"/>
      <c r="K56" s="2"/>
      <c r="L56" s="2"/>
      <c r="M56" s="2">
        <v>3</v>
      </c>
      <c r="N56" s="2">
        <v>6</v>
      </c>
      <c r="O56" s="2"/>
      <c r="P56" s="2"/>
      <c r="Q56" s="91">
        <f t="shared" si="1"/>
        <v>7.666666666666667</v>
      </c>
    </row>
    <row r="57" spans="1:17" ht="31.5">
      <c r="A57" s="7"/>
      <c r="B57" s="47" t="s">
        <v>19</v>
      </c>
      <c r="C57" s="76" t="s">
        <v>17</v>
      </c>
      <c r="D57" s="59" t="s">
        <v>61</v>
      </c>
      <c r="E57" s="2"/>
      <c r="F57" s="2"/>
      <c r="G57" s="93">
        <v>1</v>
      </c>
      <c r="H57" s="93">
        <v>1</v>
      </c>
      <c r="I57" s="2"/>
      <c r="J57" s="2"/>
      <c r="K57" s="2"/>
      <c r="L57" s="2"/>
      <c r="M57" s="2"/>
      <c r="N57" s="2"/>
      <c r="O57" s="2">
        <v>1</v>
      </c>
      <c r="P57" s="2"/>
      <c r="Q57" s="91">
        <f t="shared" si="1"/>
        <v>9</v>
      </c>
    </row>
    <row r="58" spans="1:17" ht="30">
      <c r="A58" s="7"/>
      <c r="B58" s="47" t="s">
        <v>13</v>
      </c>
      <c r="C58" s="2" t="s">
        <v>17</v>
      </c>
      <c r="D58" s="59">
        <v>3321301</v>
      </c>
      <c r="E58" s="7"/>
      <c r="F58" s="59"/>
      <c r="G58" s="59">
        <v>8</v>
      </c>
      <c r="H58" s="59">
        <v>8</v>
      </c>
      <c r="I58" s="59"/>
      <c r="J58" s="59"/>
      <c r="K58" s="59"/>
      <c r="L58" s="59"/>
      <c r="M58" s="59"/>
      <c r="N58" s="59">
        <v>2</v>
      </c>
      <c r="O58" s="59">
        <v>4</v>
      </c>
      <c r="P58" s="59">
        <v>2</v>
      </c>
      <c r="Q58" s="63">
        <f t="shared" si="1"/>
        <v>9</v>
      </c>
    </row>
    <row r="59" spans="1:17" ht="30">
      <c r="A59" s="7"/>
      <c r="B59" s="47" t="s">
        <v>19</v>
      </c>
      <c r="C59" s="2" t="s">
        <v>137</v>
      </c>
      <c r="D59" s="59">
        <v>3321404</v>
      </c>
      <c r="E59" s="2"/>
      <c r="F59" s="2"/>
      <c r="G59" s="93">
        <v>6</v>
      </c>
      <c r="H59" s="93">
        <v>6</v>
      </c>
      <c r="I59" s="2"/>
      <c r="J59" s="2"/>
      <c r="K59" s="2"/>
      <c r="L59" s="2"/>
      <c r="M59" s="2">
        <v>2</v>
      </c>
      <c r="N59" s="2">
        <v>2</v>
      </c>
      <c r="O59" s="2">
        <v>2</v>
      </c>
      <c r="P59" s="2"/>
      <c r="Q59" s="91">
        <f t="shared" si="1"/>
        <v>8</v>
      </c>
    </row>
    <row r="60" spans="1:17" ht="30">
      <c r="A60" s="7"/>
      <c r="B60" s="47" t="s">
        <v>19</v>
      </c>
      <c r="C60" s="2" t="s">
        <v>137</v>
      </c>
      <c r="D60" s="59" t="s">
        <v>55</v>
      </c>
      <c r="E60" s="2"/>
      <c r="F60" s="2"/>
      <c r="G60" s="93">
        <v>3</v>
      </c>
      <c r="H60" s="93">
        <v>3</v>
      </c>
      <c r="I60" s="2"/>
      <c r="J60" s="2"/>
      <c r="K60" s="2"/>
      <c r="L60" s="2">
        <v>1</v>
      </c>
      <c r="M60" s="2"/>
      <c r="N60" s="2">
        <v>1</v>
      </c>
      <c r="O60" s="2">
        <v>1</v>
      </c>
      <c r="P60" s="2"/>
      <c r="Q60" s="63">
        <f t="shared" si="1"/>
        <v>7.666666666666667</v>
      </c>
    </row>
    <row r="61" spans="1:17" ht="30">
      <c r="A61" s="100"/>
      <c r="B61" s="47" t="s">
        <v>15</v>
      </c>
      <c r="C61" s="2" t="s">
        <v>72</v>
      </c>
      <c r="D61" s="59">
        <v>3321103</v>
      </c>
      <c r="E61" s="2"/>
      <c r="F61" s="2"/>
      <c r="G61" s="59">
        <v>5</v>
      </c>
      <c r="H61" s="59">
        <v>5</v>
      </c>
      <c r="I61" s="59"/>
      <c r="J61" s="59"/>
      <c r="K61" s="59"/>
      <c r="L61" s="59"/>
      <c r="M61" s="59"/>
      <c r="N61" s="59"/>
      <c r="O61" s="59">
        <v>3</v>
      </c>
      <c r="P61" s="59">
        <v>2</v>
      </c>
      <c r="Q61" s="63">
        <f t="shared" si="1"/>
        <v>9.4</v>
      </c>
    </row>
    <row r="62" spans="1:17" ht="30">
      <c r="A62" s="100"/>
      <c r="B62" s="47" t="s">
        <v>15</v>
      </c>
      <c r="C62" s="2" t="s">
        <v>72</v>
      </c>
      <c r="D62" s="59" t="s">
        <v>306</v>
      </c>
      <c r="E62" s="2"/>
      <c r="F62" s="2"/>
      <c r="G62" s="59">
        <v>1</v>
      </c>
      <c r="H62" s="59">
        <v>1</v>
      </c>
      <c r="I62" s="59"/>
      <c r="J62" s="59"/>
      <c r="K62" s="59"/>
      <c r="L62" s="59"/>
      <c r="M62" s="59"/>
      <c r="N62" s="59"/>
      <c r="O62" s="59">
        <v>1</v>
      </c>
      <c r="P62" s="59"/>
      <c r="Q62" s="63">
        <f t="shared" si="1"/>
        <v>9</v>
      </c>
    </row>
    <row r="63" spans="1:17" ht="31.5">
      <c r="A63" s="128"/>
      <c r="B63" s="76" t="s">
        <v>156</v>
      </c>
      <c r="C63" s="76" t="s">
        <v>47</v>
      </c>
      <c r="D63" s="84">
        <v>3321406</v>
      </c>
      <c r="E63" s="84"/>
      <c r="F63" s="84"/>
      <c r="G63" s="84">
        <v>4</v>
      </c>
      <c r="H63" s="84">
        <v>4</v>
      </c>
      <c r="I63" s="84"/>
      <c r="J63" s="84"/>
      <c r="K63" s="84"/>
      <c r="L63" s="84"/>
      <c r="M63" s="84"/>
      <c r="N63" s="84">
        <v>2</v>
      </c>
      <c r="O63" s="84">
        <v>2</v>
      </c>
      <c r="P63" s="84"/>
      <c r="Q63" s="91">
        <f t="shared" si="1"/>
        <v>8.5</v>
      </c>
    </row>
    <row r="64" spans="1:17" ht="31.5">
      <c r="A64" s="128"/>
      <c r="B64" s="84" t="s">
        <v>21</v>
      </c>
      <c r="C64" s="76" t="s">
        <v>47</v>
      </c>
      <c r="D64" s="84">
        <v>3321406</v>
      </c>
      <c r="E64" s="84"/>
      <c r="F64" s="84"/>
      <c r="G64" s="84">
        <v>11</v>
      </c>
      <c r="H64" s="84">
        <v>11</v>
      </c>
      <c r="I64" s="84"/>
      <c r="J64" s="84"/>
      <c r="K64" s="84"/>
      <c r="L64" s="84"/>
      <c r="M64" s="84"/>
      <c r="N64" s="84">
        <v>1</v>
      </c>
      <c r="O64" s="84">
        <v>5</v>
      </c>
      <c r="P64" s="84">
        <v>5</v>
      </c>
      <c r="Q64" s="91">
        <f t="shared" si="1"/>
        <v>9.363636363636363</v>
      </c>
    </row>
    <row r="65" spans="1:17" ht="30">
      <c r="A65" s="100"/>
      <c r="B65" s="47" t="s">
        <v>15</v>
      </c>
      <c r="C65" s="87" t="s">
        <v>47</v>
      </c>
      <c r="D65" s="52">
        <v>3321406</v>
      </c>
      <c r="E65" s="7"/>
      <c r="F65" s="59"/>
      <c r="G65" s="62">
        <v>4</v>
      </c>
      <c r="H65" s="62">
        <v>4</v>
      </c>
      <c r="I65" s="59"/>
      <c r="J65" s="59"/>
      <c r="K65" s="59"/>
      <c r="L65" s="59"/>
      <c r="M65" s="59">
        <v>1</v>
      </c>
      <c r="N65" s="62">
        <v>1</v>
      </c>
      <c r="O65" s="62">
        <v>1</v>
      </c>
      <c r="P65" s="59">
        <v>1</v>
      </c>
      <c r="Q65" s="63">
        <f t="shared" si="1"/>
        <v>8.5</v>
      </c>
    </row>
    <row r="66" spans="1:17" ht="25.5" customHeight="1">
      <c r="A66" s="128"/>
      <c r="B66" s="84" t="s">
        <v>21</v>
      </c>
      <c r="C66" s="76" t="s">
        <v>60</v>
      </c>
      <c r="D66" s="84">
        <v>3321302</v>
      </c>
      <c r="E66" s="84"/>
      <c r="F66" s="84"/>
      <c r="G66" s="84">
        <v>12</v>
      </c>
      <c r="H66" s="84">
        <v>12</v>
      </c>
      <c r="I66" s="84"/>
      <c r="J66" s="84"/>
      <c r="K66" s="84"/>
      <c r="L66" s="84"/>
      <c r="M66" s="84">
        <v>2</v>
      </c>
      <c r="N66" s="84">
        <v>3</v>
      </c>
      <c r="O66" s="84">
        <v>5</v>
      </c>
      <c r="P66" s="84">
        <v>2</v>
      </c>
      <c r="Q66" s="91">
        <f t="shared" si="1"/>
        <v>8.583333333333334</v>
      </c>
    </row>
    <row r="67" spans="1:17" ht="25.5" customHeight="1">
      <c r="A67" s="100"/>
      <c r="B67" s="47" t="s">
        <v>24</v>
      </c>
      <c r="C67" s="47" t="s">
        <v>60</v>
      </c>
      <c r="D67" s="7"/>
      <c r="E67" s="59"/>
      <c r="F67" s="59"/>
      <c r="G67" s="59">
        <v>10</v>
      </c>
      <c r="H67" s="59">
        <v>10</v>
      </c>
      <c r="I67" s="59"/>
      <c r="J67" s="59"/>
      <c r="K67" s="59"/>
      <c r="L67" s="59"/>
      <c r="M67" s="59">
        <v>1</v>
      </c>
      <c r="N67" s="59">
        <v>2</v>
      </c>
      <c r="O67" s="59">
        <v>2</v>
      </c>
      <c r="P67" s="59">
        <v>3</v>
      </c>
      <c r="Q67" s="63">
        <f aca="true" t="shared" si="2" ref="Q67:Q76">(J67*4+K67*5+L67*6+M67*7+N67*8+O67*9+P67*10)/H67</f>
        <v>7.1</v>
      </c>
    </row>
    <row r="68" spans="1:17" ht="25.5" customHeight="1">
      <c r="A68" s="128"/>
      <c r="B68" s="84" t="s">
        <v>21</v>
      </c>
      <c r="C68" s="77" t="s">
        <v>119</v>
      </c>
      <c r="D68" s="84">
        <v>3321301</v>
      </c>
      <c r="E68" s="84"/>
      <c r="F68" s="84"/>
      <c r="G68" s="93">
        <v>12</v>
      </c>
      <c r="H68" s="93">
        <v>12</v>
      </c>
      <c r="I68" s="84"/>
      <c r="J68" s="84">
        <v>1</v>
      </c>
      <c r="K68" s="84">
        <v>2</v>
      </c>
      <c r="L68" s="93">
        <v>1</v>
      </c>
      <c r="M68" s="93">
        <v>4</v>
      </c>
      <c r="N68" s="93">
        <v>2</v>
      </c>
      <c r="O68" s="93">
        <v>2</v>
      </c>
      <c r="P68" s="84"/>
      <c r="Q68" s="91">
        <f t="shared" si="2"/>
        <v>6.833333333333333</v>
      </c>
    </row>
    <row r="69" spans="1:17" ht="25.5" customHeight="1">
      <c r="A69" s="100"/>
      <c r="B69" s="47" t="s">
        <v>15</v>
      </c>
      <c r="C69" s="2" t="s">
        <v>75</v>
      </c>
      <c r="D69" s="59">
        <v>3321402</v>
      </c>
      <c r="E69" s="2"/>
      <c r="F69" s="59"/>
      <c r="G69" s="59">
        <v>7</v>
      </c>
      <c r="H69" s="59">
        <v>7</v>
      </c>
      <c r="I69" s="59"/>
      <c r="J69" s="59"/>
      <c r="K69" s="59"/>
      <c r="L69" s="59"/>
      <c r="M69" s="59">
        <v>2</v>
      </c>
      <c r="N69" s="59">
        <v>1</v>
      </c>
      <c r="O69" s="59">
        <v>4</v>
      </c>
      <c r="P69" s="59"/>
      <c r="Q69" s="63">
        <f t="shared" si="2"/>
        <v>8.285714285714286</v>
      </c>
    </row>
    <row r="70" spans="1:17" ht="25.5" customHeight="1">
      <c r="A70" s="100"/>
      <c r="B70" s="47" t="s">
        <v>19</v>
      </c>
      <c r="C70" s="2" t="s">
        <v>135</v>
      </c>
      <c r="D70" s="59" t="s">
        <v>303</v>
      </c>
      <c r="E70" s="2"/>
      <c r="F70" s="2"/>
      <c r="G70" s="59">
        <v>7</v>
      </c>
      <c r="H70" s="59">
        <v>7</v>
      </c>
      <c r="I70" s="59"/>
      <c r="J70" s="59"/>
      <c r="K70" s="59"/>
      <c r="L70" s="59"/>
      <c r="M70" s="59">
        <v>2</v>
      </c>
      <c r="N70" s="59">
        <v>4</v>
      </c>
      <c r="O70" s="59">
        <v>1</v>
      </c>
      <c r="P70" s="59"/>
      <c r="Q70" s="63">
        <f t="shared" si="2"/>
        <v>7.857142857142857</v>
      </c>
    </row>
    <row r="71" spans="1:17" ht="25.5" customHeight="1">
      <c r="A71" s="127"/>
      <c r="B71" s="76" t="s">
        <v>156</v>
      </c>
      <c r="C71" s="76" t="s">
        <v>46</v>
      </c>
      <c r="D71" s="84">
        <v>3321404</v>
      </c>
      <c r="E71" s="84"/>
      <c r="F71" s="84"/>
      <c r="G71" s="84">
        <v>4</v>
      </c>
      <c r="H71" s="84">
        <v>4</v>
      </c>
      <c r="I71" s="84"/>
      <c r="J71" s="84"/>
      <c r="K71" s="84"/>
      <c r="L71" s="84">
        <v>1</v>
      </c>
      <c r="M71" s="84"/>
      <c r="N71" s="84">
        <v>2</v>
      </c>
      <c r="O71" s="84">
        <v>1</v>
      </c>
      <c r="P71" s="84"/>
      <c r="Q71" s="91">
        <f t="shared" si="2"/>
        <v>7.75</v>
      </c>
    </row>
    <row r="72" spans="1:17" ht="25.5" customHeight="1">
      <c r="A72" s="127"/>
      <c r="B72" s="84" t="s">
        <v>12</v>
      </c>
      <c r="C72" s="76" t="s">
        <v>46</v>
      </c>
      <c r="D72" s="84">
        <v>3321404</v>
      </c>
      <c r="E72" s="84"/>
      <c r="F72" s="84"/>
      <c r="G72" s="84">
        <v>2</v>
      </c>
      <c r="H72" s="84">
        <v>2</v>
      </c>
      <c r="I72" s="84"/>
      <c r="J72" s="84"/>
      <c r="K72" s="84"/>
      <c r="L72" s="84"/>
      <c r="M72" s="84">
        <v>1</v>
      </c>
      <c r="N72" s="84"/>
      <c r="O72" s="84">
        <v>1</v>
      </c>
      <c r="P72" s="84"/>
      <c r="Q72" s="91">
        <f t="shared" si="2"/>
        <v>8</v>
      </c>
    </row>
    <row r="73" spans="1:17" ht="25.5" customHeight="1">
      <c r="A73" s="127"/>
      <c r="B73" s="84" t="s">
        <v>21</v>
      </c>
      <c r="C73" s="76" t="s">
        <v>46</v>
      </c>
      <c r="D73" s="92">
        <v>3321404</v>
      </c>
      <c r="E73" s="84"/>
      <c r="F73" s="84"/>
      <c r="G73" s="84">
        <v>13</v>
      </c>
      <c r="H73" s="84">
        <v>13</v>
      </c>
      <c r="I73" s="84"/>
      <c r="J73" s="84"/>
      <c r="K73" s="84"/>
      <c r="L73" s="84">
        <v>1</v>
      </c>
      <c r="M73" s="84">
        <v>1</v>
      </c>
      <c r="N73" s="84">
        <v>6</v>
      </c>
      <c r="O73" s="84">
        <v>3</v>
      </c>
      <c r="P73" s="84">
        <v>2</v>
      </c>
      <c r="Q73" s="91">
        <f t="shared" si="2"/>
        <v>8.307692307692308</v>
      </c>
    </row>
    <row r="74" spans="1:17" ht="25.5" customHeight="1">
      <c r="A74" s="127"/>
      <c r="B74" s="76" t="s">
        <v>156</v>
      </c>
      <c r="C74" s="76" t="s">
        <v>16</v>
      </c>
      <c r="D74" s="84" t="s">
        <v>55</v>
      </c>
      <c r="E74" s="84"/>
      <c r="F74" s="84"/>
      <c r="G74" s="84">
        <v>2</v>
      </c>
      <c r="H74" s="84">
        <v>2</v>
      </c>
      <c r="I74" s="84"/>
      <c r="J74" s="84"/>
      <c r="K74" s="84"/>
      <c r="L74" s="84"/>
      <c r="M74" s="84">
        <v>1</v>
      </c>
      <c r="N74" s="84"/>
      <c r="O74" s="84"/>
      <c r="P74" s="84">
        <v>1</v>
      </c>
      <c r="Q74" s="91">
        <f t="shared" si="2"/>
        <v>8.5</v>
      </c>
    </row>
    <row r="75" spans="1:17" ht="25.5" customHeight="1">
      <c r="A75" s="127"/>
      <c r="B75" s="84" t="s">
        <v>25</v>
      </c>
      <c r="C75" s="76" t="s">
        <v>16</v>
      </c>
      <c r="D75" s="92">
        <v>3321404</v>
      </c>
      <c r="E75" s="84"/>
      <c r="F75" s="84"/>
      <c r="G75" s="84">
        <v>10</v>
      </c>
      <c r="H75" s="84">
        <v>10</v>
      </c>
      <c r="I75" s="84"/>
      <c r="J75" s="84"/>
      <c r="K75" s="84"/>
      <c r="L75" s="84"/>
      <c r="M75" s="84">
        <v>3</v>
      </c>
      <c r="N75" s="84">
        <v>3</v>
      </c>
      <c r="O75" s="84">
        <v>4</v>
      </c>
      <c r="P75" s="84"/>
      <c r="Q75" s="91">
        <f t="shared" si="2"/>
        <v>8.1</v>
      </c>
    </row>
    <row r="76" spans="1:17" ht="25.5" customHeight="1">
      <c r="A76" s="127"/>
      <c r="B76" s="76" t="s">
        <v>298</v>
      </c>
      <c r="C76" s="76" t="s">
        <v>16</v>
      </c>
      <c r="D76" s="84">
        <v>3321404</v>
      </c>
      <c r="E76" s="84"/>
      <c r="F76" s="84"/>
      <c r="G76" s="84">
        <v>3</v>
      </c>
      <c r="H76" s="84">
        <v>3</v>
      </c>
      <c r="I76" s="84"/>
      <c r="J76" s="84"/>
      <c r="K76" s="84"/>
      <c r="L76" s="84">
        <v>1</v>
      </c>
      <c r="M76" s="84">
        <v>1</v>
      </c>
      <c r="N76" s="84"/>
      <c r="O76" s="84">
        <v>1</v>
      </c>
      <c r="P76" s="84"/>
      <c r="Q76" s="91">
        <f t="shared" si="2"/>
        <v>7.333333333333333</v>
      </c>
    </row>
  </sheetData>
  <sheetProtection/>
  <autoFilter ref="A2:Q76">
    <sortState ref="A3:Q76">
      <sortCondition sortBy="value" ref="C3:C76"/>
    </sortState>
  </autoFilter>
  <mergeCells count="2">
    <mergeCell ref="J1:P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D2" sqref="D1:Q16384"/>
    </sheetView>
  </sheetViews>
  <sheetFormatPr defaultColWidth="9.140625" defaultRowHeight="15"/>
  <cols>
    <col min="1" max="1" width="9.140625" style="58" customWidth="1"/>
    <col min="2" max="2" width="28.28125" style="58" customWidth="1"/>
    <col min="3" max="3" width="27.00390625" style="58" customWidth="1"/>
    <col min="4" max="4" width="8.140625" style="58" customWidth="1"/>
    <col min="5" max="5" width="12.140625" style="58" customWidth="1"/>
    <col min="6" max="7" width="9.140625" style="58" customWidth="1"/>
    <col min="8" max="8" width="9.00390625" style="58" customWidth="1"/>
    <col min="9" max="9" width="11.421875" style="58" customWidth="1"/>
    <col min="10" max="16" width="9.140625" style="0" customWidth="1"/>
    <col min="17" max="17" width="14.140625" style="0" customWidth="1"/>
  </cols>
  <sheetData>
    <row r="1" spans="1:16" ht="42" customHeight="1">
      <c r="A1" s="134" t="s">
        <v>254</v>
      </c>
      <c r="B1" s="134"/>
      <c r="C1" s="134"/>
      <c r="D1" s="134"/>
      <c r="E1" s="108"/>
      <c r="F1" s="108"/>
      <c r="G1" s="108"/>
      <c r="H1" s="108"/>
      <c r="I1" s="108"/>
      <c r="J1" s="10" t="s">
        <v>27</v>
      </c>
      <c r="K1" s="10"/>
      <c r="L1" s="10"/>
      <c r="M1" s="10"/>
      <c r="N1" s="10"/>
      <c r="O1" s="10"/>
      <c r="P1" s="10"/>
    </row>
    <row r="2" spans="1:17" ht="47.25" customHeight="1">
      <c r="A2" s="11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4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42" t="s">
        <v>248</v>
      </c>
    </row>
    <row r="3" spans="1:17" ht="45">
      <c r="A3" s="78"/>
      <c r="B3" s="82" t="s">
        <v>272</v>
      </c>
      <c r="C3" s="78" t="s">
        <v>48</v>
      </c>
      <c r="D3" s="78" t="s">
        <v>263</v>
      </c>
      <c r="E3" s="78"/>
      <c r="F3" s="78"/>
      <c r="G3" s="78">
        <v>2</v>
      </c>
      <c r="H3" s="78">
        <v>2</v>
      </c>
      <c r="I3" s="78"/>
      <c r="J3" s="75"/>
      <c r="K3" s="75"/>
      <c r="L3" s="75"/>
      <c r="M3" s="75"/>
      <c r="N3" s="75"/>
      <c r="O3" s="75">
        <v>2</v>
      </c>
      <c r="P3" s="75"/>
      <c r="Q3" s="80">
        <f aca="true" t="shared" si="0" ref="Q3:Q34">(J3*4+K3*5+L3*6+M3*7+N3*8+O3*9+P3*10)/H3</f>
        <v>9</v>
      </c>
    </row>
    <row r="4" spans="1:17" ht="45">
      <c r="A4" s="78"/>
      <c r="B4" s="82" t="s">
        <v>272</v>
      </c>
      <c r="C4" s="78" t="s">
        <v>48</v>
      </c>
      <c r="D4" s="78">
        <v>33</v>
      </c>
      <c r="E4" s="78"/>
      <c r="F4" s="78"/>
      <c r="G4" s="78">
        <v>2</v>
      </c>
      <c r="H4" s="78">
        <v>2</v>
      </c>
      <c r="I4" s="78"/>
      <c r="J4" s="75"/>
      <c r="K4" s="75"/>
      <c r="L4" s="75"/>
      <c r="M4" s="75"/>
      <c r="N4" s="75"/>
      <c r="O4" s="75">
        <v>1</v>
      </c>
      <c r="P4" s="75">
        <v>1</v>
      </c>
      <c r="Q4" s="80">
        <f t="shared" si="0"/>
        <v>9.5</v>
      </c>
    </row>
    <row r="5" spans="1:17" ht="30">
      <c r="A5" s="60"/>
      <c r="B5" s="61" t="s">
        <v>199</v>
      </c>
      <c r="C5" s="82" t="s">
        <v>48</v>
      </c>
      <c r="D5" s="78">
        <v>33</v>
      </c>
      <c r="E5" s="60"/>
      <c r="F5" s="60"/>
      <c r="G5" s="78">
        <v>6</v>
      </c>
      <c r="H5" s="78">
        <v>6</v>
      </c>
      <c r="I5" s="78"/>
      <c r="J5" s="75"/>
      <c r="K5" s="75"/>
      <c r="L5" s="75"/>
      <c r="M5" s="75"/>
      <c r="N5" s="75">
        <v>2</v>
      </c>
      <c r="O5" s="75">
        <v>2</v>
      </c>
      <c r="P5" s="75">
        <v>2</v>
      </c>
      <c r="Q5" s="89">
        <f t="shared" si="0"/>
        <v>9</v>
      </c>
    </row>
    <row r="6" spans="1:17" ht="30">
      <c r="A6" s="60"/>
      <c r="B6" s="61" t="s">
        <v>199</v>
      </c>
      <c r="C6" s="82" t="s">
        <v>48</v>
      </c>
      <c r="D6" s="82" t="s">
        <v>263</v>
      </c>
      <c r="E6" s="60"/>
      <c r="F6" s="60"/>
      <c r="G6" s="78">
        <v>2</v>
      </c>
      <c r="H6" s="78">
        <v>2</v>
      </c>
      <c r="I6" s="78"/>
      <c r="J6" s="75"/>
      <c r="K6" s="75"/>
      <c r="L6" s="75"/>
      <c r="M6" s="75"/>
      <c r="N6" s="75">
        <v>2</v>
      </c>
      <c r="O6" s="75"/>
      <c r="P6" s="75"/>
      <c r="Q6" s="89">
        <f t="shared" si="0"/>
        <v>8</v>
      </c>
    </row>
    <row r="7" spans="1:17" ht="30">
      <c r="A7" s="78"/>
      <c r="B7" s="78" t="s">
        <v>209</v>
      </c>
      <c r="C7" s="78" t="s">
        <v>48</v>
      </c>
      <c r="D7" s="76"/>
      <c r="E7" s="76"/>
      <c r="F7" s="76"/>
      <c r="G7" s="76">
        <v>15</v>
      </c>
      <c r="H7" s="76">
        <v>15</v>
      </c>
      <c r="I7" s="76"/>
      <c r="J7" s="84"/>
      <c r="K7" s="84"/>
      <c r="L7" s="84"/>
      <c r="M7" s="84">
        <v>2</v>
      </c>
      <c r="N7" s="84">
        <v>2</v>
      </c>
      <c r="O7" s="84">
        <v>8</v>
      </c>
      <c r="P7" s="84">
        <v>3</v>
      </c>
      <c r="Q7" s="85">
        <f t="shared" si="0"/>
        <v>8.8</v>
      </c>
    </row>
    <row r="8" spans="1:17" ht="30">
      <c r="A8" s="48"/>
      <c r="B8" s="47" t="s">
        <v>309</v>
      </c>
      <c r="C8" s="87" t="s">
        <v>48</v>
      </c>
      <c r="D8" s="60">
        <v>33</v>
      </c>
      <c r="E8" s="48"/>
      <c r="F8" s="48"/>
      <c r="G8" s="60">
        <v>12</v>
      </c>
      <c r="H8" s="60">
        <v>12</v>
      </c>
      <c r="I8" s="60"/>
      <c r="J8" s="59"/>
      <c r="K8" s="59"/>
      <c r="L8" s="59">
        <v>2</v>
      </c>
      <c r="M8" s="59">
        <v>1</v>
      </c>
      <c r="N8" s="59">
        <v>3</v>
      </c>
      <c r="O8" s="59">
        <v>1</v>
      </c>
      <c r="P8" s="59">
        <v>5</v>
      </c>
      <c r="Q8" s="80">
        <f t="shared" si="0"/>
        <v>8.5</v>
      </c>
    </row>
    <row r="9" spans="1:17" ht="30">
      <c r="A9" s="48"/>
      <c r="B9" s="47" t="s">
        <v>309</v>
      </c>
      <c r="C9" s="87" t="s">
        <v>48</v>
      </c>
      <c r="D9" s="60" t="s">
        <v>263</v>
      </c>
      <c r="E9" s="48"/>
      <c r="F9" s="48"/>
      <c r="G9" s="60">
        <v>6</v>
      </c>
      <c r="H9" s="60">
        <v>6</v>
      </c>
      <c r="I9" s="60"/>
      <c r="J9" s="59"/>
      <c r="K9" s="59"/>
      <c r="L9" s="59"/>
      <c r="M9" s="59">
        <v>2</v>
      </c>
      <c r="N9" s="59">
        <v>2</v>
      </c>
      <c r="O9" s="59">
        <v>1</v>
      </c>
      <c r="P9" s="59">
        <v>1</v>
      </c>
      <c r="Q9" s="80">
        <f t="shared" si="0"/>
        <v>8.166666666666666</v>
      </c>
    </row>
    <row r="10" spans="1:17" ht="30">
      <c r="A10" s="47"/>
      <c r="B10" s="47" t="s">
        <v>15</v>
      </c>
      <c r="C10" s="78" t="s">
        <v>48</v>
      </c>
      <c r="D10" s="60">
        <v>33</v>
      </c>
      <c r="E10" s="47"/>
      <c r="F10" s="47"/>
      <c r="G10" s="60">
        <v>2</v>
      </c>
      <c r="H10" s="60">
        <v>2</v>
      </c>
      <c r="I10" s="47"/>
      <c r="J10" s="2"/>
      <c r="K10" s="2"/>
      <c r="L10" s="2"/>
      <c r="M10" s="75">
        <v>1</v>
      </c>
      <c r="N10" s="75">
        <v>1</v>
      </c>
      <c r="O10" s="75"/>
      <c r="P10" s="75"/>
      <c r="Q10" s="59">
        <f t="shared" si="0"/>
        <v>7.5</v>
      </c>
    </row>
    <row r="11" spans="1:17" ht="15">
      <c r="A11" s="48"/>
      <c r="B11" s="82" t="s">
        <v>12</v>
      </c>
      <c r="C11" s="78" t="s">
        <v>48</v>
      </c>
      <c r="D11" s="111">
        <v>33</v>
      </c>
      <c r="E11" s="48"/>
      <c r="F11" s="48"/>
      <c r="G11" s="60">
        <v>3</v>
      </c>
      <c r="H11" s="60">
        <v>3</v>
      </c>
      <c r="I11" s="48"/>
      <c r="J11" s="7"/>
      <c r="K11" s="7"/>
      <c r="L11" s="7"/>
      <c r="M11" s="50"/>
      <c r="N11" s="50">
        <v>2</v>
      </c>
      <c r="O11" s="50">
        <v>1</v>
      </c>
      <c r="P11" s="50"/>
      <c r="Q11" s="80">
        <f t="shared" si="0"/>
        <v>8.333333333333334</v>
      </c>
    </row>
    <row r="12" spans="1:17" ht="15">
      <c r="A12" s="78"/>
      <c r="B12" s="78" t="s">
        <v>25</v>
      </c>
      <c r="C12" s="78" t="s">
        <v>50</v>
      </c>
      <c r="D12" s="78"/>
      <c r="E12" s="78"/>
      <c r="F12" s="78"/>
      <c r="G12" s="82">
        <v>8</v>
      </c>
      <c r="H12" s="82">
        <v>7</v>
      </c>
      <c r="I12" s="78"/>
      <c r="J12" s="75"/>
      <c r="K12" s="75"/>
      <c r="L12" s="75">
        <v>1</v>
      </c>
      <c r="M12" s="81">
        <v>1</v>
      </c>
      <c r="N12" s="81">
        <v>2</v>
      </c>
      <c r="O12" s="81">
        <v>3</v>
      </c>
      <c r="P12" s="75"/>
      <c r="Q12" s="80">
        <f t="shared" si="0"/>
        <v>8</v>
      </c>
    </row>
    <row r="13" spans="1:17" ht="15">
      <c r="A13" s="47"/>
      <c r="B13" s="82" t="s">
        <v>12</v>
      </c>
      <c r="C13" s="47" t="s">
        <v>50</v>
      </c>
      <c r="D13" s="47" t="s">
        <v>263</v>
      </c>
      <c r="E13" s="47"/>
      <c r="F13" s="47"/>
      <c r="G13" s="60">
        <v>2</v>
      </c>
      <c r="H13" s="60">
        <v>2</v>
      </c>
      <c r="I13" s="47"/>
      <c r="J13" s="2"/>
      <c r="K13" s="2"/>
      <c r="L13" s="2"/>
      <c r="M13" s="75">
        <v>1</v>
      </c>
      <c r="N13" s="75">
        <v>1</v>
      </c>
      <c r="O13" s="75"/>
      <c r="P13" s="75"/>
      <c r="Q13" s="80">
        <f t="shared" si="0"/>
        <v>7.5</v>
      </c>
    </row>
    <row r="14" spans="1:17" ht="30">
      <c r="A14" s="47"/>
      <c r="B14" s="61" t="s">
        <v>199</v>
      </c>
      <c r="C14" s="86" t="s">
        <v>64</v>
      </c>
      <c r="D14" s="78">
        <v>33</v>
      </c>
      <c r="E14" s="47"/>
      <c r="F14" s="47"/>
      <c r="G14" s="78">
        <v>6</v>
      </c>
      <c r="H14" s="78">
        <v>6</v>
      </c>
      <c r="I14" s="78"/>
      <c r="J14" s="75"/>
      <c r="K14" s="75"/>
      <c r="L14" s="75"/>
      <c r="M14" s="75"/>
      <c r="N14" s="75">
        <v>1</v>
      </c>
      <c r="O14" s="75">
        <v>3</v>
      </c>
      <c r="P14" s="75">
        <v>2</v>
      </c>
      <c r="Q14" s="80">
        <f t="shared" si="0"/>
        <v>9.166666666666666</v>
      </c>
    </row>
    <row r="15" spans="1:17" ht="45">
      <c r="A15" s="78"/>
      <c r="B15" s="82" t="s">
        <v>272</v>
      </c>
      <c r="C15" s="78" t="s">
        <v>79</v>
      </c>
      <c r="D15" s="78">
        <v>33</v>
      </c>
      <c r="E15" s="78"/>
      <c r="F15" s="78"/>
      <c r="G15" s="78">
        <v>2</v>
      </c>
      <c r="H15" s="78">
        <v>2</v>
      </c>
      <c r="I15" s="78"/>
      <c r="J15" s="75"/>
      <c r="K15" s="75"/>
      <c r="L15" s="75"/>
      <c r="M15" s="75"/>
      <c r="N15" s="75">
        <v>1</v>
      </c>
      <c r="O15" s="75"/>
      <c r="P15" s="75">
        <v>1</v>
      </c>
      <c r="Q15" s="80">
        <f t="shared" si="0"/>
        <v>9</v>
      </c>
    </row>
    <row r="16" spans="1:17" ht="47.25">
      <c r="A16" s="48"/>
      <c r="B16" s="68" t="s">
        <v>255</v>
      </c>
      <c r="C16" s="77" t="s">
        <v>79</v>
      </c>
      <c r="D16" s="78"/>
      <c r="E16" s="78"/>
      <c r="F16" s="78"/>
      <c r="G16" s="78">
        <v>2</v>
      </c>
      <c r="H16" s="78">
        <v>2</v>
      </c>
      <c r="I16" s="78"/>
      <c r="J16" s="75"/>
      <c r="K16" s="75"/>
      <c r="L16" s="75"/>
      <c r="M16" s="75"/>
      <c r="N16" s="75"/>
      <c r="O16" s="75"/>
      <c r="P16" s="75">
        <v>2</v>
      </c>
      <c r="Q16" s="80">
        <f t="shared" si="0"/>
        <v>10</v>
      </c>
    </row>
    <row r="17" spans="1:17" ht="30">
      <c r="A17" s="48"/>
      <c r="B17" s="47" t="s">
        <v>309</v>
      </c>
      <c r="C17" s="87" t="s">
        <v>79</v>
      </c>
      <c r="D17" s="60">
        <v>33</v>
      </c>
      <c r="E17" s="48"/>
      <c r="F17" s="48"/>
      <c r="G17" s="60">
        <v>5</v>
      </c>
      <c r="H17" s="60">
        <v>5</v>
      </c>
      <c r="I17" s="60"/>
      <c r="J17" s="59"/>
      <c r="K17" s="59"/>
      <c r="L17" s="59">
        <v>1</v>
      </c>
      <c r="M17" s="59">
        <v>2</v>
      </c>
      <c r="N17" s="59">
        <v>2</v>
      </c>
      <c r="O17" s="59"/>
      <c r="P17" s="59"/>
      <c r="Q17" s="80">
        <f t="shared" si="0"/>
        <v>7.2</v>
      </c>
    </row>
    <row r="18" spans="1:17" ht="30">
      <c r="A18" s="48"/>
      <c r="B18" s="47" t="s">
        <v>309</v>
      </c>
      <c r="C18" s="87" t="s">
        <v>79</v>
      </c>
      <c r="D18" s="60" t="s">
        <v>263</v>
      </c>
      <c r="E18" s="48"/>
      <c r="F18" s="48"/>
      <c r="G18" s="60">
        <v>3</v>
      </c>
      <c r="H18" s="60">
        <v>3</v>
      </c>
      <c r="I18" s="60"/>
      <c r="J18" s="59"/>
      <c r="K18" s="59">
        <v>2</v>
      </c>
      <c r="L18" s="59">
        <v>1</v>
      </c>
      <c r="M18" s="59"/>
      <c r="N18" s="59"/>
      <c r="O18" s="59"/>
      <c r="P18" s="59"/>
      <c r="Q18" s="80">
        <f t="shared" si="0"/>
        <v>5.333333333333333</v>
      </c>
    </row>
    <row r="19" spans="1:17" ht="15">
      <c r="A19" s="47"/>
      <c r="B19" s="82" t="s">
        <v>12</v>
      </c>
      <c r="C19" s="47" t="s">
        <v>79</v>
      </c>
      <c r="D19" s="47" t="s">
        <v>263</v>
      </c>
      <c r="E19" s="47"/>
      <c r="F19" s="47"/>
      <c r="G19" s="60">
        <v>1</v>
      </c>
      <c r="H19" s="60">
        <v>1</v>
      </c>
      <c r="I19" s="47"/>
      <c r="J19" s="2"/>
      <c r="K19" s="2"/>
      <c r="L19" s="2"/>
      <c r="M19" s="75">
        <v>1</v>
      </c>
      <c r="N19" s="75"/>
      <c r="O19" s="75"/>
      <c r="P19" s="75"/>
      <c r="Q19" s="80">
        <f t="shared" si="0"/>
        <v>7</v>
      </c>
    </row>
    <row r="20" spans="1:17" ht="30">
      <c r="A20" s="47"/>
      <c r="B20" s="61" t="s">
        <v>199</v>
      </c>
      <c r="C20" s="47" t="s">
        <v>62</v>
      </c>
      <c r="D20" s="60">
        <v>33</v>
      </c>
      <c r="E20" s="47"/>
      <c r="F20" s="47"/>
      <c r="G20" s="82">
        <v>1</v>
      </c>
      <c r="H20" s="82">
        <v>1</v>
      </c>
      <c r="I20" s="78"/>
      <c r="J20" s="75"/>
      <c r="K20" s="75"/>
      <c r="L20" s="75"/>
      <c r="M20" s="75">
        <v>1</v>
      </c>
      <c r="N20" s="75"/>
      <c r="O20" s="75"/>
      <c r="P20" s="75"/>
      <c r="Q20" s="89">
        <f t="shared" si="0"/>
        <v>7</v>
      </c>
    </row>
    <row r="21" spans="1:17" ht="47.25">
      <c r="A21" s="48"/>
      <c r="B21" s="68" t="s">
        <v>255</v>
      </c>
      <c r="C21" s="78" t="s">
        <v>62</v>
      </c>
      <c r="D21" s="78"/>
      <c r="E21" s="78"/>
      <c r="F21" s="78"/>
      <c r="G21" s="78">
        <v>13</v>
      </c>
      <c r="H21" s="78">
        <v>13</v>
      </c>
      <c r="I21" s="78"/>
      <c r="J21" s="75"/>
      <c r="K21" s="75"/>
      <c r="L21" s="75">
        <v>2</v>
      </c>
      <c r="M21" s="75">
        <v>2</v>
      </c>
      <c r="N21" s="75">
        <v>4</v>
      </c>
      <c r="O21" s="75">
        <v>4</v>
      </c>
      <c r="P21" s="75">
        <v>1</v>
      </c>
      <c r="Q21" s="80">
        <f t="shared" si="0"/>
        <v>8</v>
      </c>
    </row>
    <row r="22" spans="1:17" ht="30">
      <c r="A22" s="47"/>
      <c r="B22" s="47" t="s">
        <v>15</v>
      </c>
      <c r="C22" s="47" t="s">
        <v>62</v>
      </c>
      <c r="D22" s="60">
        <v>33</v>
      </c>
      <c r="E22" s="47"/>
      <c r="F22" s="47"/>
      <c r="G22" s="60">
        <v>3</v>
      </c>
      <c r="H22" s="60">
        <v>3</v>
      </c>
      <c r="I22" s="47"/>
      <c r="J22" s="2"/>
      <c r="K22" s="2"/>
      <c r="L22" s="2"/>
      <c r="M22" s="75"/>
      <c r="N22" s="75"/>
      <c r="O22" s="75">
        <v>3</v>
      </c>
      <c r="P22" s="75"/>
      <c r="Q22" s="88">
        <f t="shared" si="0"/>
        <v>9</v>
      </c>
    </row>
    <row r="23" spans="1:17" ht="30">
      <c r="A23" s="47"/>
      <c r="B23" s="47" t="s">
        <v>15</v>
      </c>
      <c r="C23" s="47" t="s">
        <v>62</v>
      </c>
      <c r="D23" s="47" t="s">
        <v>263</v>
      </c>
      <c r="E23" s="47"/>
      <c r="F23" s="47"/>
      <c r="G23" s="60">
        <v>3</v>
      </c>
      <c r="H23" s="60">
        <v>3</v>
      </c>
      <c r="I23" s="47"/>
      <c r="J23" s="2"/>
      <c r="K23" s="2"/>
      <c r="L23" s="2"/>
      <c r="M23" s="75"/>
      <c r="N23" s="75"/>
      <c r="O23" s="75">
        <v>2</v>
      </c>
      <c r="P23" s="75">
        <v>1</v>
      </c>
      <c r="Q23" s="63">
        <f t="shared" si="0"/>
        <v>9.333333333333334</v>
      </c>
    </row>
    <row r="24" spans="1:17" ht="45">
      <c r="A24" s="78"/>
      <c r="B24" s="82" t="s">
        <v>272</v>
      </c>
      <c r="C24" s="78" t="s">
        <v>43</v>
      </c>
      <c r="D24" s="78">
        <v>33</v>
      </c>
      <c r="E24" s="78"/>
      <c r="F24" s="78"/>
      <c r="G24" s="78">
        <v>8</v>
      </c>
      <c r="H24" s="78">
        <v>8</v>
      </c>
      <c r="I24" s="78"/>
      <c r="J24" s="75"/>
      <c r="K24" s="75"/>
      <c r="L24" s="75"/>
      <c r="M24" s="75">
        <v>1</v>
      </c>
      <c r="N24" s="75">
        <v>3</v>
      </c>
      <c r="O24" s="75">
        <v>1</v>
      </c>
      <c r="P24" s="75">
        <v>3</v>
      </c>
      <c r="Q24" s="80">
        <f t="shared" si="0"/>
        <v>8.75</v>
      </c>
    </row>
    <row r="25" spans="1:17" ht="30">
      <c r="A25" s="47"/>
      <c r="B25" s="61" t="s">
        <v>199</v>
      </c>
      <c r="C25" s="78" t="s">
        <v>43</v>
      </c>
      <c r="D25" s="78">
        <v>33</v>
      </c>
      <c r="E25" s="47"/>
      <c r="F25" s="47"/>
      <c r="G25" s="78">
        <v>5</v>
      </c>
      <c r="H25" s="78">
        <v>5</v>
      </c>
      <c r="I25" s="78"/>
      <c r="J25" s="75"/>
      <c r="K25" s="75"/>
      <c r="L25" s="75"/>
      <c r="M25" s="75"/>
      <c r="N25" s="75">
        <v>2</v>
      </c>
      <c r="O25" s="75">
        <v>1</v>
      </c>
      <c r="P25" s="75">
        <v>2</v>
      </c>
      <c r="Q25" s="89">
        <f t="shared" si="0"/>
        <v>9</v>
      </c>
    </row>
    <row r="26" spans="1:17" ht="30">
      <c r="A26" s="48"/>
      <c r="B26" s="78" t="s">
        <v>209</v>
      </c>
      <c r="C26" s="82" t="s">
        <v>43</v>
      </c>
      <c r="D26" s="78"/>
      <c r="E26" s="78"/>
      <c r="F26" s="78"/>
      <c r="G26" s="78">
        <v>13</v>
      </c>
      <c r="H26" s="78">
        <v>13</v>
      </c>
      <c r="I26" s="78"/>
      <c r="J26" s="75"/>
      <c r="K26" s="75">
        <v>1</v>
      </c>
      <c r="L26" s="75">
        <v>1</v>
      </c>
      <c r="M26" s="75">
        <v>5</v>
      </c>
      <c r="N26" s="75">
        <v>2</v>
      </c>
      <c r="O26" s="75">
        <v>3</v>
      </c>
      <c r="P26" s="75">
        <v>1</v>
      </c>
      <c r="Q26" s="80">
        <f t="shared" si="0"/>
        <v>7.615384615384615</v>
      </c>
    </row>
    <row r="27" spans="1:17" ht="30">
      <c r="A27" s="47"/>
      <c r="B27" s="47" t="s">
        <v>309</v>
      </c>
      <c r="C27" s="47" t="s">
        <v>43</v>
      </c>
      <c r="D27" s="60">
        <v>33</v>
      </c>
      <c r="E27" s="47"/>
      <c r="F27" s="47"/>
      <c r="G27" s="60">
        <v>8</v>
      </c>
      <c r="H27" s="60">
        <v>8</v>
      </c>
      <c r="I27" s="60"/>
      <c r="J27" s="59"/>
      <c r="K27" s="59">
        <v>2</v>
      </c>
      <c r="L27" s="59">
        <v>1</v>
      </c>
      <c r="M27" s="59"/>
      <c r="N27" s="59">
        <v>2</v>
      </c>
      <c r="O27" s="59">
        <v>1</v>
      </c>
      <c r="P27" s="59">
        <v>2</v>
      </c>
      <c r="Q27" s="80">
        <f t="shared" si="0"/>
        <v>7.625</v>
      </c>
    </row>
    <row r="28" spans="1:17" ht="30">
      <c r="A28" s="47"/>
      <c r="B28" s="47" t="s">
        <v>309</v>
      </c>
      <c r="C28" s="47" t="s">
        <v>43</v>
      </c>
      <c r="D28" s="60" t="s">
        <v>263</v>
      </c>
      <c r="E28" s="47"/>
      <c r="F28" s="47"/>
      <c r="G28" s="60">
        <v>6</v>
      </c>
      <c r="H28" s="60">
        <v>6</v>
      </c>
      <c r="I28" s="60"/>
      <c r="J28" s="59"/>
      <c r="K28" s="59">
        <v>1</v>
      </c>
      <c r="L28" s="59">
        <v>2</v>
      </c>
      <c r="M28" s="59"/>
      <c r="N28" s="59">
        <v>2</v>
      </c>
      <c r="O28" s="59"/>
      <c r="P28" s="59">
        <v>1</v>
      </c>
      <c r="Q28" s="80">
        <f t="shared" si="0"/>
        <v>7.166666666666667</v>
      </c>
    </row>
    <row r="29" spans="1:17" ht="15.75">
      <c r="A29" s="48"/>
      <c r="B29" s="66" t="s">
        <v>194</v>
      </c>
      <c r="C29" s="69" t="s">
        <v>43</v>
      </c>
      <c r="D29" s="78"/>
      <c r="E29" s="78"/>
      <c r="F29" s="78"/>
      <c r="G29" s="78">
        <v>8</v>
      </c>
      <c r="H29" s="78">
        <v>8</v>
      </c>
      <c r="I29" s="78"/>
      <c r="J29" s="75"/>
      <c r="K29" s="75"/>
      <c r="L29" s="75"/>
      <c r="M29" s="75">
        <v>2</v>
      </c>
      <c r="N29" s="75">
        <v>2</v>
      </c>
      <c r="O29" s="75">
        <v>2</v>
      </c>
      <c r="P29" s="75">
        <v>2</v>
      </c>
      <c r="Q29" s="80">
        <f t="shared" si="0"/>
        <v>8.5</v>
      </c>
    </row>
    <row r="30" spans="1:17" ht="30">
      <c r="A30" s="47"/>
      <c r="B30" s="47" t="s">
        <v>15</v>
      </c>
      <c r="C30" s="87" t="s">
        <v>43</v>
      </c>
      <c r="D30" s="60">
        <v>33</v>
      </c>
      <c r="E30" s="47"/>
      <c r="F30" s="47"/>
      <c r="G30" s="61">
        <v>5</v>
      </c>
      <c r="H30" s="61">
        <v>5</v>
      </c>
      <c r="I30" s="47"/>
      <c r="J30" s="2"/>
      <c r="K30" s="2"/>
      <c r="L30" s="2">
        <v>1</v>
      </c>
      <c r="M30" s="75">
        <v>2</v>
      </c>
      <c r="N30" s="75">
        <v>2</v>
      </c>
      <c r="O30" s="75"/>
      <c r="P30" s="75"/>
      <c r="Q30" s="59">
        <f t="shared" si="0"/>
        <v>7.2</v>
      </c>
    </row>
    <row r="31" spans="1:17" ht="15">
      <c r="A31" s="78"/>
      <c r="B31" s="82" t="s">
        <v>12</v>
      </c>
      <c r="C31" s="78" t="s">
        <v>43</v>
      </c>
      <c r="D31" s="78">
        <v>33</v>
      </c>
      <c r="E31" s="78"/>
      <c r="F31" s="78"/>
      <c r="G31" s="78">
        <v>6</v>
      </c>
      <c r="H31" s="78">
        <v>6</v>
      </c>
      <c r="I31" s="78"/>
      <c r="J31" s="75"/>
      <c r="K31" s="75"/>
      <c r="L31" s="75"/>
      <c r="M31" s="75">
        <v>4</v>
      </c>
      <c r="N31" s="75">
        <v>2</v>
      </c>
      <c r="O31" s="75"/>
      <c r="P31" s="75"/>
      <c r="Q31" s="80">
        <f t="shared" si="0"/>
        <v>7.333333333333333</v>
      </c>
    </row>
    <row r="32" spans="1:17" ht="15">
      <c r="A32" s="78"/>
      <c r="B32" s="78" t="s">
        <v>25</v>
      </c>
      <c r="C32" s="78" t="s">
        <v>44</v>
      </c>
      <c r="D32" s="78"/>
      <c r="E32" s="78"/>
      <c r="F32" s="78"/>
      <c r="G32" s="78">
        <v>7</v>
      </c>
      <c r="H32" s="78">
        <v>7</v>
      </c>
      <c r="I32" s="78"/>
      <c r="J32" s="75"/>
      <c r="K32" s="75"/>
      <c r="L32" s="75"/>
      <c r="M32" s="75">
        <v>1</v>
      </c>
      <c r="N32" s="75">
        <v>2</v>
      </c>
      <c r="O32" s="75">
        <v>2</v>
      </c>
      <c r="P32" s="75">
        <v>2</v>
      </c>
      <c r="Q32" s="80">
        <f t="shared" si="0"/>
        <v>8.714285714285714</v>
      </c>
    </row>
    <row r="33" spans="1:17" ht="30">
      <c r="A33" s="47"/>
      <c r="B33" s="47" t="s">
        <v>15</v>
      </c>
      <c r="C33" s="47" t="s">
        <v>224</v>
      </c>
      <c r="D33" s="60">
        <v>33</v>
      </c>
      <c r="E33" s="47"/>
      <c r="F33" s="47"/>
      <c r="G33" s="60">
        <v>1</v>
      </c>
      <c r="H33" s="60">
        <v>1</v>
      </c>
      <c r="I33" s="47"/>
      <c r="J33" s="2"/>
      <c r="K33" s="2"/>
      <c r="L33" s="2"/>
      <c r="M33" s="75"/>
      <c r="N33" s="75">
        <v>1</v>
      </c>
      <c r="O33" s="75"/>
      <c r="P33" s="75"/>
      <c r="Q33" s="63">
        <f t="shared" si="0"/>
        <v>8</v>
      </c>
    </row>
    <row r="34" spans="1:17" ht="30">
      <c r="A34" s="47"/>
      <c r="B34" s="47" t="s">
        <v>15</v>
      </c>
      <c r="C34" s="47" t="s">
        <v>224</v>
      </c>
      <c r="D34" s="47" t="s">
        <v>263</v>
      </c>
      <c r="E34" s="47"/>
      <c r="F34" s="47"/>
      <c r="G34" s="60">
        <v>2</v>
      </c>
      <c r="H34" s="60">
        <v>2</v>
      </c>
      <c r="I34" s="47"/>
      <c r="J34" s="2"/>
      <c r="K34" s="2">
        <v>1</v>
      </c>
      <c r="L34" s="2"/>
      <c r="M34" s="75"/>
      <c r="N34" s="75"/>
      <c r="O34" s="75"/>
      <c r="P34" s="75">
        <v>1</v>
      </c>
      <c r="Q34" s="63">
        <f t="shared" si="0"/>
        <v>7.5</v>
      </c>
    </row>
    <row r="35" spans="1:17" ht="45">
      <c r="A35" s="78"/>
      <c r="B35" s="82" t="s">
        <v>272</v>
      </c>
      <c r="C35" s="78" t="s">
        <v>45</v>
      </c>
      <c r="D35" s="78" t="s">
        <v>263</v>
      </c>
      <c r="E35" s="78"/>
      <c r="F35" s="78"/>
      <c r="G35" s="78">
        <v>1</v>
      </c>
      <c r="H35" s="78">
        <v>1</v>
      </c>
      <c r="I35" s="78"/>
      <c r="J35" s="75"/>
      <c r="K35" s="75"/>
      <c r="L35" s="75"/>
      <c r="M35" s="75"/>
      <c r="N35" s="75"/>
      <c r="O35" s="75">
        <v>1</v>
      </c>
      <c r="P35" s="75"/>
      <c r="Q35" s="80">
        <f aca="true" t="shared" si="1" ref="Q35:Q66">(J35*4+K35*5+L35*6+M35*7+N35*8+O35*9+P35*10)/H35</f>
        <v>9</v>
      </c>
    </row>
    <row r="36" spans="1:17" ht="30">
      <c r="A36" s="47"/>
      <c r="B36" s="47" t="s">
        <v>15</v>
      </c>
      <c r="C36" s="87" t="s">
        <v>45</v>
      </c>
      <c r="D36" s="60">
        <v>33</v>
      </c>
      <c r="E36" s="47"/>
      <c r="F36" s="47"/>
      <c r="G36" s="61">
        <v>6</v>
      </c>
      <c r="H36" s="61">
        <v>6</v>
      </c>
      <c r="I36" s="47"/>
      <c r="J36" s="2"/>
      <c r="K36" s="2">
        <v>1</v>
      </c>
      <c r="L36" s="2">
        <v>1</v>
      </c>
      <c r="M36" s="81">
        <v>2</v>
      </c>
      <c r="N36" s="81">
        <v>2</v>
      </c>
      <c r="O36" s="75"/>
      <c r="P36" s="75"/>
      <c r="Q36" s="63">
        <f t="shared" si="1"/>
        <v>6.833333333333333</v>
      </c>
    </row>
    <row r="37" spans="1:17" ht="30">
      <c r="A37" s="47"/>
      <c r="B37" s="47" t="s">
        <v>15</v>
      </c>
      <c r="C37" s="87" t="s">
        <v>45</v>
      </c>
      <c r="D37" s="47" t="s">
        <v>263</v>
      </c>
      <c r="E37" s="47"/>
      <c r="F37" s="47"/>
      <c r="G37" s="61">
        <v>2</v>
      </c>
      <c r="H37" s="61">
        <v>2</v>
      </c>
      <c r="I37" s="47"/>
      <c r="J37" s="2"/>
      <c r="K37" s="2"/>
      <c r="L37" s="2"/>
      <c r="M37" s="81">
        <v>2</v>
      </c>
      <c r="N37" s="81"/>
      <c r="O37" s="75"/>
      <c r="P37" s="75"/>
      <c r="Q37" s="63">
        <f t="shared" si="1"/>
        <v>7</v>
      </c>
    </row>
    <row r="38" spans="1:17" ht="30">
      <c r="A38" s="47"/>
      <c r="B38" s="61" t="s">
        <v>199</v>
      </c>
      <c r="C38" s="47" t="s">
        <v>275</v>
      </c>
      <c r="D38" s="78">
        <v>33</v>
      </c>
      <c r="E38" s="47"/>
      <c r="F38" s="47"/>
      <c r="G38" s="78">
        <v>1</v>
      </c>
      <c r="H38" s="78">
        <v>1</v>
      </c>
      <c r="I38" s="60"/>
      <c r="J38" s="59"/>
      <c r="K38" s="59"/>
      <c r="L38" s="59"/>
      <c r="M38" s="75">
        <v>1</v>
      </c>
      <c r="N38" s="59"/>
      <c r="O38" s="59"/>
      <c r="P38" s="59"/>
      <c r="Q38" s="89">
        <f t="shared" si="1"/>
        <v>7</v>
      </c>
    </row>
    <row r="39" spans="1:17" ht="30">
      <c r="A39" s="47"/>
      <c r="B39" s="61" t="s">
        <v>199</v>
      </c>
      <c r="C39" s="47" t="s">
        <v>274</v>
      </c>
      <c r="D39" s="78">
        <v>33</v>
      </c>
      <c r="E39" s="47"/>
      <c r="F39" s="47"/>
      <c r="G39" s="78">
        <v>2</v>
      </c>
      <c r="H39" s="78">
        <v>2</v>
      </c>
      <c r="I39" s="78"/>
      <c r="J39" s="75"/>
      <c r="K39" s="75"/>
      <c r="L39" s="75"/>
      <c r="M39" s="75"/>
      <c r="N39" s="75">
        <v>1</v>
      </c>
      <c r="O39" s="75">
        <v>1</v>
      </c>
      <c r="P39" s="75"/>
      <c r="Q39" s="80">
        <f t="shared" si="1"/>
        <v>8.5</v>
      </c>
    </row>
    <row r="40" spans="1:17" ht="30">
      <c r="A40" s="47"/>
      <c r="B40" s="61" t="s">
        <v>199</v>
      </c>
      <c r="C40" s="47" t="s">
        <v>54</v>
      </c>
      <c r="D40" s="78">
        <v>33</v>
      </c>
      <c r="E40" s="47"/>
      <c r="F40" s="47"/>
      <c r="G40" s="78">
        <v>1</v>
      </c>
      <c r="H40" s="78">
        <v>1</v>
      </c>
      <c r="I40" s="47"/>
      <c r="J40" s="2"/>
      <c r="K40" s="2"/>
      <c r="L40" s="2"/>
      <c r="M40" s="2"/>
      <c r="N40" s="2"/>
      <c r="O40" s="2"/>
      <c r="P40" s="75">
        <v>1</v>
      </c>
      <c r="Q40" s="89">
        <f t="shared" si="1"/>
        <v>10</v>
      </c>
    </row>
    <row r="41" spans="1:17" ht="30">
      <c r="A41" s="47"/>
      <c r="B41" s="61" t="s">
        <v>199</v>
      </c>
      <c r="C41" s="47" t="s">
        <v>66</v>
      </c>
      <c r="D41" s="78">
        <v>33</v>
      </c>
      <c r="E41" s="47"/>
      <c r="F41" s="47"/>
      <c r="G41" s="78">
        <v>1</v>
      </c>
      <c r="H41" s="78">
        <v>1</v>
      </c>
      <c r="I41" s="78"/>
      <c r="J41" s="75"/>
      <c r="K41" s="75"/>
      <c r="L41" s="75"/>
      <c r="M41" s="75"/>
      <c r="N41" s="75"/>
      <c r="O41" s="75">
        <v>1</v>
      </c>
      <c r="P41" s="75"/>
      <c r="Q41" s="89">
        <f t="shared" si="1"/>
        <v>9</v>
      </c>
    </row>
    <row r="42" spans="1:17" ht="30">
      <c r="A42" s="47"/>
      <c r="B42" s="61" t="s">
        <v>199</v>
      </c>
      <c r="C42" s="47" t="s">
        <v>66</v>
      </c>
      <c r="D42" s="86" t="s">
        <v>263</v>
      </c>
      <c r="E42" s="47"/>
      <c r="F42" s="47"/>
      <c r="G42" s="78">
        <v>2</v>
      </c>
      <c r="H42" s="78">
        <v>2</v>
      </c>
      <c r="I42" s="78"/>
      <c r="J42" s="75"/>
      <c r="K42" s="75"/>
      <c r="L42" s="75"/>
      <c r="M42" s="75"/>
      <c r="N42" s="75"/>
      <c r="O42" s="75">
        <v>1</v>
      </c>
      <c r="P42" s="75">
        <v>1</v>
      </c>
      <c r="Q42" s="80">
        <f t="shared" si="1"/>
        <v>9.5</v>
      </c>
    </row>
    <row r="43" spans="1:17" ht="30">
      <c r="A43" s="48"/>
      <c r="B43" s="78" t="s">
        <v>209</v>
      </c>
      <c r="C43" s="78" t="s">
        <v>265</v>
      </c>
      <c r="D43" s="78"/>
      <c r="E43" s="78"/>
      <c r="F43" s="78"/>
      <c r="G43" s="78">
        <v>8</v>
      </c>
      <c r="H43" s="78">
        <v>8</v>
      </c>
      <c r="I43" s="78"/>
      <c r="J43" s="75"/>
      <c r="K43" s="75"/>
      <c r="L43" s="75"/>
      <c r="M43" s="75">
        <v>1</v>
      </c>
      <c r="N43" s="75">
        <v>5</v>
      </c>
      <c r="O43" s="75">
        <v>2</v>
      </c>
      <c r="P43" s="75"/>
      <c r="Q43" s="80">
        <f t="shared" si="1"/>
        <v>8.125</v>
      </c>
    </row>
    <row r="44" spans="1:17" ht="45">
      <c r="A44" s="48"/>
      <c r="B44" s="78" t="s">
        <v>209</v>
      </c>
      <c r="C44" s="78" t="s">
        <v>264</v>
      </c>
      <c r="D44" s="78">
        <v>33</v>
      </c>
      <c r="E44" s="78"/>
      <c r="F44" s="78"/>
      <c r="G44" s="78">
        <v>4</v>
      </c>
      <c r="H44" s="78">
        <v>4</v>
      </c>
      <c r="I44" s="78"/>
      <c r="J44" s="75"/>
      <c r="K44" s="75"/>
      <c r="L44" s="75"/>
      <c r="M44" s="75"/>
      <c r="N44" s="75">
        <v>4</v>
      </c>
      <c r="O44" s="75"/>
      <c r="P44" s="75"/>
      <c r="Q44" s="80">
        <f t="shared" si="1"/>
        <v>8</v>
      </c>
    </row>
    <row r="45" spans="1:17" ht="45">
      <c r="A45" s="48"/>
      <c r="B45" s="78" t="s">
        <v>209</v>
      </c>
      <c r="C45" s="78" t="s">
        <v>262</v>
      </c>
      <c r="D45" s="78" t="s">
        <v>263</v>
      </c>
      <c r="E45" s="78"/>
      <c r="F45" s="78"/>
      <c r="G45" s="78">
        <v>6</v>
      </c>
      <c r="H45" s="78">
        <v>6</v>
      </c>
      <c r="I45" s="78"/>
      <c r="J45" s="75"/>
      <c r="K45" s="75"/>
      <c r="L45" s="75"/>
      <c r="M45" s="75"/>
      <c r="N45" s="75"/>
      <c r="O45" s="75">
        <v>3</v>
      </c>
      <c r="P45" s="75">
        <v>3</v>
      </c>
      <c r="Q45" s="80">
        <f t="shared" si="1"/>
        <v>9.5</v>
      </c>
    </row>
    <row r="46" spans="1:17" ht="30">
      <c r="A46" s="48"/>
      <c r="B46" s="78" t="s">
        <v>209</v>
      </c>
      <c r="C46" s="78" t="s">
        <v>267</v>
      </c>
      <c r="D46" s="78"/>
      <c r="E46" s="78"/>
      <c r="F46" s="78"/>
      <c r="G46" s="78">
        <v>6</v>
      </c>
      <c r="H46" s="78">
        <v>6</v>
      </c>
      <c r="I46" s="78"/>
      <c r="J46" s="75"/>
      <c r="K46" s="75">
        <v>1</v>
      </c>
      <c r="L46" s="75"/>
      <c r="M46" s="75">
        <v>1</v>
      </c>
      <c r="N46" s="75">
        <v>3</v>
      </c>
      <c r="O46" s="75">
        <v>1</v>
      </c>
      <c r="P46" s="75"/>
      <c r="Q46" s="80">
        <f t="shared" si="1"/>
        <v>7.5</v>
      </c>
    </row>
    <row r="47" spans="1:17" ht="30">
      <c r="A47" s="78"/>
      <c r="B47" s="78" t="s">
        <v>209</v>
      </c>
      <c r="C47" s="78" t="s">
        <v>261</v>
      </c>
      <c r="D47" s="78"/>
      <c r="E47" s="78"/>
      <c r="F47" s="78"/>
      <c r="G47" s="78">
        <v>7</v>
      </c>
      <c r="H47" s="78">
        <v>7</v>
      </c>
      <c r="I47" s="78"/>
      <c r="J47" s="75"/>
      <c r="K47" s="75"/>
      <c r="L47" s="75"/>
      <c r="M47" s="75"/>
      <c r="N47" s="75">
        <v>2</v>
      </c>
      <c r="O47" s="75">
        <v>4</v>
      </c>
      <c r="P47" s="75">
        <v>1</v>
      </c>
      <c r="Q47" s="80">
        <f t="shared" si="1"/>
        <v>8.857142857142858</v>
      </c>
    </row>
    <row r="48" spans="1:17" ht="30">
      <c r="A48" s="48"/>
      <c r="B48" s="78" t="s">
        <v>209</v>
      </c>
      <c r="C48" s="78" t="s">
        <v>266</v>
      </c>
      <c r="D48" s="78"/>
      <c r="E48" s="78"/>
      <c r="F48" s="78"/>
      <c r="G48" s="78">
        <v>5</v>
      </c>
      <c r="H48" s="78">
        <v>5</v>
      </c>
      <c r="I48" s="78"/>
      <c r="J48" s="75"/>
      <c r="K48" s="75"/>
      <c r="L48" s="75"/>
      <c r="M48" s="75"/>
      <c r="N48" s="75">
        <v>1</v>
      </c>
      <c r="O48" s="75">
        <v>4</v>
      </c>
      <c r="P48" s="75"/>
      <c r="Q48" s="80">
        <f t="shared" si="1"/>
        <v>8.8</v>
      </c>
    </row>
    <row r="49" spans="1:17" ht="45">
      <c r="A49" s="78"/>
      <c r="B49" s="78" t="s">
        <v>209</v>
      </c>
      <c r="C49" s="78" t="s">
        <v>259</v>
      </c>
      <c r="D49" s="76"/>
      <c r="E49" s="76"/>
      <c r="F49" s="76"/>
      <c r="G49" s="76">
        <v>15</v>
      </c>
      <c r="H49" s="76">
        <v>15</v>
      </c>
      <c r="I49" s="76"/>
      <c r="J49" s="84"/>
      <c r="K49" s="84"/>
      <c r="L49" s="84">
        <v>1</v>
      </c>
      <c r="M49" s="84">
        <v>1</v>
      </c>
      <c r="N49" s="84">
        <v>8</v>
      </c>
      <c r="O49" s="84">
        <v>3</v>
      </c>
      <c r="P49" s="84">
        <v>2</v>
      </c>
      <c r="Q49" s="85">
        <f t="shared" si="1"/>
        <v>8.266666666666667</v>
      </c>
    </row>
    <row r="50" spans="1:17" ht="45">
      <c r="A50" s="78"/>
      <c r="B50" s="78" t="s">
        <v>209</v>
      </c>
      <c r="C50" s="78" t="s">
        <v>260</v>
      </c>
      <c r="D50" s="78"/>
      <c r="E50" s="78"/>
      <c r="F50" s="78"/>
      <c r="G50" s="78">
        <v>4</v>
      </c>
      <c r="H50" s="78">
        <v>4</v>
      </c>
      <c r="I50" s="78"/>
      <c r="J50" s="75"/>
      <c r="K50" s="75"/>
      <c r="L50" s="75"/>
      <c r="M50" s="75"/>
      <c r="N50" s="75">
        <v>2</v>
      </c>
      <c r="O50" s="75">
        <v>2</v>
      </c>
      <c r="P50" s="75"/>
      <c r="Q50" s="80">
        <f t="shared" si="1"/>
        <v>8.5</v>
      </c>
    </row>
    <row r="51" spans="1:17" ht="30">
      <c r="A51" s="47"/>
      <c r="B51" s="47" t="s">
        <v>15</v>
      </c>
      <c r="C51" s="47" t="s">
        <v>273</v>
      </c>
      <c r="D51" s="60">
        <v>33</v>
      </c>
      <c r="E51" s="47"/>
      <c r="F51" s="47"/>
      <c r="G51" s="60">
        <v>1</v>
      </c>
      <c r="H51" s="60">
        <v>1</v>
      </c>
      <c r="I51" s="47"/>
      <c r="J51" s="2"/>
      <c r="K51" s="2"/>
      <c r="L51" s="2"/>
      <c r="M51" s="75"/>
      <c r="N51" s="75"/>
      <c r="O51" s="75">
        <v>1</v>
      </c>
      <c r="P51" s="75"/>
      <c r="Q51" s="59">
        <f t="shared" si="1"/>
        <v>9</v>
      </c>
    </row>
    <row r="52" spans="1:17" ht="30">
      <c r="A52" s="47"/>
      <c r="B52" s="47" t="s">
        <v>15</v>
      </c>
      <c r="C52" s="47" t="s">
        <v>273</v>
      </c>
      <c r="D52" s="47" t="s">
        <v>263</v>
      </c>
      <c r="E52" s="47"/>
      <c r="F52" s="47"/>
      <c r="G52" s="60">
        <v>1</v>
      </c>
      <c r="H52" s="60">
        <v>1</v>
      </c>
      <c r="I52" s="47"/>
      <c r="J52" s="2"/>
      <c r="K52" s="2"/>
      <c r="L52" s="2"/>
      <c r="M52" s="75"/>
      <c r="N52" s="75">
        <v>1</v>
      </c>
      <c r="O52" s="75"/>
      <c r="P52" s="75"/>
      <c r="Q52" s="59">
        <f t="shared" si="1"/>
        <v>8</v>
      </c>
    </row>
    <row r="53" spans="1:17" ht="30">
      <c r="A53" s="47"/>
      <c r="B53" s="82" t="s">
        <v>12</v>
      </c>
      <c r="C53" s="47" t="s">
        <v>273</v>
      </c>
      <c r="D53" s="47" t="s">
        <v>263</v>
      </c>
      <c r="E53" s="47"/>
      <c r="F53" s="47"/>
      <c r="G53" s="60">
        <v>1</v>
      </c>
      <c r="H53" s="60">
        <v>1</v>
      </c>
      <c r="I53" s="47"/>
      <c r="J53" s="2"/>
      <c r="K53" s="2"/>
      <c r="L53" s="2"/>
      <c r="M53" s="75"/>
      <c r="N53" s="75"/>
      <c r="O53" s="75"/>
      <c r="P53" s="75">
        <v>1</v>
      </c>
      <c r="Q53" s="80">
        <f t="shared" si="1"/>
        <v>10</v>
      </c>
    </row>
    <row r="54" spans="1:17" ht="30">
      <c r="A54" s="47"/>
      <c r="B54" s="47" t="s">
        <v>309</v>
      </c>
      <c r="C54" s="47" t="s">
        <v>121</v>
      </c>
      <c r="D54" s="61">
        <v>33</v>
      </c>
      <c r="E54" s="47"/>
      <c r="F54" s="47"/>
      <c r="G54" s="60">
        <v>2</v>
      </c>
      <c r="H54" s="61">
        <v>2</v>
      </c>
      <c r="I54" s="47"/>
      <c r="J54" s="2"/>
      <c r="K54" s="2"/>
      <c r="L54" s="59"/>
      <c r="M54" s="59"/>
      <c r="N54" s="59">
        <v>1</v>
      </c>
      <c r="O54" s="59">
        <v>1</v>
      </c>
      <c r="P54" s="59"/>
      <c r="Q54" s="80">
        <f t="shared" si="1"/>
        <v>8.5</v>
      </c>
    </row>
    <row r="55" spans="1:17" ht="15">
      <c r="A55" s="78"/>
      <c r="B55" s="78" t="s">
        <v>25</v>
      </c>
      <c r="C55" s="78" t="s">
        <v>17</v>
      </c>
      <c r="D55" s="78"/>
      <c r="E55" s="78"/>
      <c r="F55" s="78"/>
      <c r="G55" s="78">
        <v>16</v>
      </c>
      <c r="H55" s="78">
        <v>16</v>
      </c>
      <c r="I55" s="78"/>
      <c r="J55" s="75"/>
      <c r="K55" s="75"/>
      <c r="L55" s="75">
        <v>2</v>
      </c>
      <c r="M55" s="75">
        <v>4</v>
      </c>
      <c r="N55" s="75">
        <v>2</v>
      </c>
      <c r="O55" s="75">
        <v>4</v>
      </c>
      <c r="P55" s="75">
        <v>4</v>
      </c>
      <c r="Q55" s="80">
        <f t="shared" si="1"/>
        <v>8.25</v>
      </c>
    </row>
    <row r="56" spans="1:17" ht="30">
      <c r="A56" s="60"/>
      <c r="B56" s="61" t="s">
        <v>199</v>
      </c>
      <c r="C56" s="60" t="s">
        <v>17</v>
      </c>
      <c r="D56" s="60">
        <v>33</v>
      </c>
      <c r="E56" s="60"/>
      <c r="F56" s="60"/>
      <c r="G56" s="78">
        <v>6</v>
      </c>
      <c r="H56" s="78">
        <v>6</v>
      </c>
      <c r="I56" s="78"/>
      <c r="J56" s="75"/>
      <c r="K56" s="75"/>
      <c r="L56" s="75"/>
      <c r="M56" s="75">
        <v>1</v>
      </c>
      <c r="N56" s="75">
        <v>3</v>
      </c>
      <c r="O56" s="75">
        <v>2</v>
      </c>
      <c r="P56" s="75"/>
      <c r="Q56" s="80">
        <f t="shared" si="1"/>
        <v>8.166666666666666</v>
      </c>
    </row>
    <row r="57" spans="1:17" ht="30">
      <c r="A57" s="60"/>
      <c r="B57" s="61" t="s">
        <v>199</v>
      </c>
      <c r="C57" s="60" t="s">
        <v>17</v>
      </c>
      <c r="D57" s="82" t="s">
        <v>263</v>
      </c>
      <c r="E57" s="60"/>
      <c r="F57" s="60"/>
      <c r="G57" s="78">
        <v>1</v>
      </c>
      <c r="H57" s="78">
        <v>1</v>
      </c>
      <c r="I57" s="78"/>
      <c r="J57" s="75"/>
      <c r="K57" s="75"/>
      <c r="L57" s="75"/>
      <c r="M57" s="75">
        <v>1</v>
      </c>
      <c r="N57" s="75"/>
      <c r="O57" s="75"/>
      <c r="P57" s="75"/>
      <c r="Q57" s="89">
        <f t="shared" si="1"/>
        <v>7</v>
      </c>
    </row>
    <row r="58" spans="1:17" ht="47.25">
      <c r="A58" s="48"/>
      <c r="B58" s="68" t="s">
        <v>255</v>
      </c>
      <c r="C58" s="78" t="s">
        <v>17</v>
      </c>
      <c r="D58" s="78"/>
      <c r="E58" s="78"/>
      <c r="F58" s="78"/>
      <c r="G58" s="78">
        <v>15</v>
      </c>
      <c r="H58" s="78">
        <v>15</v>
      </c>
      <c r="I58" s="78"/>
      <c r="J58" s="75"/>
      <c r="K58" s="75"/>
      <c r="L58" s="75"/>
      <c r="M58" s="75">
        <v>3</v>
      </c>
      <c r="N58" s="75">
        <v>5</v>
      </c>
      <c r="O58" s="75">
        <v>3</v>
      </c>
      <c r="P58" s="75">
        <v>4</v>
      </c>
      <c r="Q58" s="80">
        <f t="shared" si="1"/>
        <v>8.533333333333333</v>
      </c>
    </row>
    <row r="59" spans="1:17" ht="30">
      <c r="A59" s="48"/>
      <c r="B59" s="47" t="s">
        <v>309</v>
      </c>
      <c r="C59" s="87" t="s">
        <v>17</v>
      </c>
      <c r="D59" s="60">
        <v>33</v>
      </c>
      <c r="E59" s="48"/>
      <c r="F59" s="48"/>
      <c r="G59" s="60">
        <v>10</v>
      </c>
      <c r="H59" s="60">
        <v>10</v>
      </c>
      <c r="I59" s="60"/>
      <c r="J59" s="59"/>
      <c r="K59" s="59"/>
      <c r="L59" s="59"/>
      <c r="M59" s="59">
        <v>2</v>
      </c>
      <c r="N59" s="59">
        <v>4</v>
      </c>
      <c r="O59" s="59">
        <v>2</v>
      </c>
      <c r="P59" s="59">
        <v>2</v>
      </c>
      <c r="Q59" s="80">
        <f t="shared" si="1"/>
        <v>8.4</v>
      </c>
    </row>
    <row r="60" spans="1:17" ht="30">
      <c r="A60" s="47"/>
      <c r="B60" s="47" t="s">
        <v>309</v>
      </c>
      <c r="C60" s="87" t="s">
        <v>17</v>
      </c>
      <c r="D60" s="60" t="s">
        <v>263</v>
      </c>
      <c r="E60" s="47"/>
      <c r="F60" s="47"/>
      <c r="G60" s="60">
        <v>11</v>
      </c>
      <c r="H60" s="60">
        <v>10</v>
      </c>
      <c r="I60" s="60"/>
      <c r="J60" s="59">
        <v>1</v>
      </c>
      <c r="K60" s="59">
        <v>1</v>
      </c>
      <c r="L60" s="59">
        <v>1</v>
      </c>
      <c r="M60" s="59">
        <v>3</v>
      </c>
      <c r="N60" s="59">
        <v>3</v>
      </c>
      <c r="O60" s="59">
        <v>1</v>
      </c>
      <c r="P60" s="59">
        <v>1</v>
      </c>
      <c r="Q60" s="80">
        <f t="shared" si="1"/>
        <v>7.9</v>
      </c>
    </row>
    <row r="61" spans="1:17" ht="31.5">
      <c r="A61" s="48"/>
      <c r="B61" s="66" t="s">
        <v>194</v>
      </c>
      <c r="C61" s="76" t="s">
        <v>17</v>
      </c>
      <c r="D61" s="78"/>
      <c r="E61" s="78"/>
      <c r="F61" s="78"/>
      <c r="G61" s="78">
        <v>11</v>
      </c>
      <c r="H61" s="78">
        <v>11</v>
      </c>
      <c r="I61" s="78"/>
      <c r="J61" s="75"/>
      <c r="K61" s="75"/>
      <c r="L61" s="75"/>
      <c r="M61" s="75">
        <v>1</v>
      </c>
      <c r="N61" s="75">
        <v>5</v>
      </c>
      <c r="O61" s="75">
        <v>2</v>
      </c>
      <c r="P61" s="75">
        <v>3</v>
      </c>
      <c r="Q61" s="80">
        <f t="shared" si="1"/>
        <v>8.636363636363637</v>
      </c>
    </row>
    <row r="62" spans="1:17" ht="75">
      <c r="A62" s="48"/>
      <c r="B62" s="87" t="s">
        <v>71</v>
      </c>
      <c r="C62" s="112" t="s">
        <v>17</v>
      </c>
      <c r="D62" s="113" t="s">
        <v>313</v>
      </c>
      <c r="E62" s="113"/>
      <c r="F62" s="113"/>
      <c r="G62" s="82">
        <v>7</v>
      </c>
      <c r="H62" s="82">
        <v>7</v>
      </c>
      <c r="I62" s="113"/>
      <c r="J62" s="104"/>
      <c r="K62" s="104"/>
      <c r="L62" s="104">
        <v>2</v>
      </c>
      <c r="M62" s="81">
        <v>3</v>
      </c>
      <c r="N62" s="81">
        <v>1</v>
      </c>
      <c r="O62" s="81">
        <v>1</v>
      </c>
      <c r="P62" s="104"/>
      <c r="Q62" s="80">
        <f t="shared" si="1"/>
        <v>7.142857142857143</v>
      </c>
    </row>
    <row r="63" spans="1:17" ht="30">
      <c r="A63" s="47"/>
      <c r="B63" s="47" t="s">
        <v>15</v>
      </c>
      <c r="C63" s="47" t="s">
        <v>72</v>
      </c>
      <c r="D63" s="47" t="s">
        <v>263</v>
      </c>
      <c r="E63" s="47"/>
      <c r="F63" s="47"/>
      <c r="G63" s="60">
        <v>2</v>
      </c>
      <c r="H63" s="60">
        <v>2</v>
      </c>
      <c r="I63" s="47"/>
      <c r="J63" s="2"/>
      <c r="K63" s="2"/>
      <c r="L63" s="2"/>
      <c r="M63" s="75">
        <v>1</v>
      </c>
      <c r="N63" s="75">
        <v>1</v>
      </c>
      <c r="O63" s="75"/>
      <c r="P63" s="75"/>
      <c r="Q63" s="59">
        <f t="shared" si="1"/>
        <v>7.5</v>
      </c>
    </row>
    <row r="64" spans="1:17" ht="31.5">
      <c r="A64" s="48"/>
      <c r="B64" s="68" t="s">
        <v>125</v>
      </c>
      <c r="C64" s="78" t="s">
        <v>72</v>
      </c>
      <c r="D64" s="78"/>
      <c r="E64" s="78"/>
      <c r="F64" s="78"/>
      <c r="G64" s="78">
        <v>3</v>
      </c>
      <c r="H64" s="78">
        <v>3</v>
      </c>
      <c r="I64" s="78"/>
      <c r="J64" s="75"/>
      <c r="K64" s="75"/>
      <c r="L64" s="75">
        <v>1</v>
      </c>
      <c r="M64" s="75">
        <v>1</v>
      </c>
      <c r="N64" s="75"/>
      <c r="O64" s="75">
        <v>1</v>
      </c>
      <c r="P64" s="75"/>
      <c r="Q64" s="80">
        <f t="shared" si="1"/>
        <v>7.333333333333333</v>
      </c>
    </row>
    <row r="65" spans="1:17" ht="30">
      <c r="A65" s="47"/>
      <c r="B65" s="47" t="s">
        <v>309</v>
      </c>
      <c r="C65" s="47" t="s">
        <v>120</v>
      </c>
      <c r="D65" s="61">
        <v>33</v>
      </c>
      <c r="E65" s="47"/>
      <c r="F65" s="47"/>
      <c r="G65" s="60">
        <v>24</v>
      </c>
      <c r="H65" s="61">
        <v>24</v>
      </c>
      <c r="I65" s="47"/>
      <c r="J65" s="2"/>
      <c r="K65" s="2"/>
      <c r="L65" s="59"/>
      <c r="M65" s="59">
        <v>7</v>
      </c>
      <c r="N65" s="59">
        <v>3</v>
      </c>
      <c r="O65" s="59">
        <v>3</v>
      </c>
      <c r="P65" s="59">
        <v>11</v>
      </c>
      <c r="Q65" s="80">
        <f t="shared" si="1"/>
        <v>8.75</v>
      </c>
    </row>
    <row r="66" spans="1:17" ht="45">
      <c r="A66" s="78"/>
      <c r="B66" s="82" t="s">
        <v>272</v>
      </c>
      <c r="C66" s="82" t="s">
        <v>47</v>
      </c>
      <c r="D66" s="78" t="s">
        <v>263</v>
      </c>
      <c r="E66" s="78"/>
      <c r="F66" s="78"/>
      <c r="G66" s="78">
        <v>7</v>
      </c>
      <c r="H66" s="78">
        <v>7</v>
      </c>
      <c r="I66" s="78"/>
      <c r="J66" s="75"/>
      <c r="K66" s="75"/>
      <c r="L66" s="75"/>
      <c r="M66" s="75">
        <v>1</v>
      </c>
      <c r="N66" s="75">
        <v>2</v>
      </c>
      <c r="O66" s="75">
        <v>4</v>
      </c>
      <c r="P66" s="75"/>
      <c r="Q66" s="80">
        <f t="shared" si="1"/>
        <v>8.428571428571429</v>
      </c>
    </row>
    <row r="67" spans="1:17" ht="30">
      <c r="A67" s="48"/>
      <c r="B67" s="47" t="s">
        <v>309</v>
      </c>
      <c r="C67" s="87" t="s">
        <v>47</v>
      </c>
      <c r="D67" s="61">
        <v>33</v>
      </c>
      <c r="E67" s="48"/>
      <c r="F67" s="48"/>
      <c r="G67" s="60">
        <v>4</v>
      </c>
      <c r="H67" s="60">
        <v>4</v>
      </c>
      <c r="I67" s="60"/>
      <c r="J67" s="59"/>
      <c r="K67" s="59"/>
      <c r="L67" s="59"/>
      <c r="M67" s="59"/>
      <c r="N67" s="59">
        <v>1</v>
      </c>
      <c r="O67" s="59">
        <v>1</v>
      </c>
      <c r="P67" s="59">
        <v>2</v>
      </c>
      <c r="Q67" s="80">
        <f aca="true" t="shared" si="2" ref="Q67:Q88">(J67*4+K67*5+L67*6+M67*7+N67*8+O67*9+P67*10)/H67</f>
        <v>9.25</v>
      </c>
    </row>
    <row r="68" spans="1:17" ht="30">
      <c r="A68" s="47"/>
      <c r="B68" s="47" t="s">
        <v>15</v>
      </c>
      <c r="C68" s="47" t="s">
        <v>47</v>
      </c>
      <c r="D68" s="60">
        <v>33</v>
      </c>
      <c r="E68" s="47"/>
      <c r="F68" s="47"/>
      <c r="G68" s="60">
        <v>2</v>
      </c>
      <c r="H68" s="60">
        <v>2</v>
      </c>
      <c r="I68" s="47"/>
      <c r="J68" s="2"/>
      <c r="K68" s="2"/>
      <c r="L68" s="2"/>
      <c r="M68" s="75"/>
      <c r="N68" s="75">
        <v>1</v>
      </c>
      <c r="O68" s="75">
        <v>1</v>
      </c>
      <c r="P68" s="75"/>
      <c r="Q68" s="63">
        <f t="shared" si="2"/>
        <v>8.5</v>
      </c>
    </row>
    <row r="69" spans="1:17" ht="30">
      <c r="A69" s="47"/>
      <c r="B69" s="47" t="s">
        <v>15</v>
      </c>
      <c r="C69" s="47" t="s">
        <v>47</v>
      </c>
      <c r="D69" s="47" t="s">
        <v>263</v>
      </c>
      <c r="E69" s="47"/>
      <c r="F69" s="47"/>
      <c r="G69" s="60">
        <v>1</v>
      </c>
      <c r="H69" s="60">
        <v>1</v>
      </c>
      <c r="I69" s="47"/>
      <c r="J69" s="2"/>
      <c r="K69" s="2"/>
      <c r="L69" s="2"/>
      <c r="M69" s="75"/>
      <c r="N69" s="75"/>
      <c r="O69" s="75">
        <v>1</v>
      </c>
      <c r="P69" s="75"/>
      <c r="Q69" s="63">
        <f t="shared" si="2"/>
        <v>9</v>
      </c>
    </row>
    <row r="70" spans="1:17" ht="30">
      <c r="A70" s="48"/>
      <c r="B70" s="78" t="s">
        <v>209</v>
      </c>
      <c r="C70" s="82" t="s">
        <v>60</v>
      </c>
      <c r="D70" s="78"/>
      <c r="E70" s="78"/>
      <c r="F70" s="78"/>
      <c r="G70" s="78">
        <v>10</v>
      </c>
      <c r="H70" s="78">
        <v>10</v>
      </c>
      <c r="I70" s="78"/>
      <c r="J70" s="75"/>
      <c r="K70" s="75"/>
      <c r="L70" s="75"/>
      <c r="M70" s="75">
        <v>2</v>
      </c>
      <c r="N70" s="75">
        <v>2</v>
      </c>
      <c r="O70" s="75">
        <v>5</v>
      </c>
      <c r="P70" s="75">
        <v>1</v>
      </c>
      <c r="Q70" s="80">
        <f t="shared" si="2"/>
        <v>8.5</v>
      </c>
    </row>
    <row r="71" spans="1:17" ht="30">
      <c r="A71" s="48"/>
      <c r="B71" s="47" t="s">
        <v>309</v>
      </c>
      <c r="C71" s="87" t="s">
        <v>60</v>
      </c>
      <c r="D71" s="61">
        <v>33</v>
      </c>
      <c r="E71" s="48"/>
      <c r="F71" s="48"/>
      <c r="G71" s="60">
        <v>3</v>
      </c>
      <c r="H71" s="60">
        <v>3</v>
      </c>
      <c r="I71" s="60"/>
      <c r="J71" s="59"/>
      <c r="K71" s="59"/>
      <c r="L71" s="59"/>
      <c r="M71" s="59"/>
      <c r="N71" s="59">
        <v>2</v>
      </c>
      <c r="O71" s="59">
        <v>1</v>
      </c>
      <c r="P71" s="59"/>
      <c r="Q71" s="80">
        <f t="shared" si="2"/>
        <v>8.333333333333334</v>
      </c>
    </row>
    <row r="72" spans="1:17" ht="30">
      <c r="A72" s="47"/>
      <c r="B72" s="47" t="s">
        <v>15</v>
      </c>
      <c r="C72" s="87" t="s">
        <v>60</v>
      </c>
      <c r="D72" s="47" t="s">
        <v>263</v>
      </c>
      <c r="E72" s="47"/>
      <c r="F72" s="47"/>
      <c r="G72" s="61">
        <v>2</v>
      </c>
      <c r="H72" s="61">
        <v>2</v>
      </c>
      <c r="I72" s="47"/>
      <c r="J72" s="2"/>
      <c r="K72" s="2">
        <v>1</v>
      </c>
      <c r="L72" s="2"/>
      <c r="M72" s="75"/>
      <c r="N72" s="75"/>
      <c r="O72" s="75">
        <v>1</v>
      </c>
      <c r="P72" s="75"/>
      <c r="Q72" s="59">
        <f t="shared" si="2"/>
        <v>7</v>
      </c>
    </row>
    <row r="73" spans="1:17" ht="15.75">
      <c r="A73" s="78"/>
      <c r="B73" s="78" t="s">
        <v>25</v>
      </c>
      <c r="C73" s="76" t="s">
        <v>119</v>
      </c>
      <c r="D73" s="78"/>
      <c r="E73" s="78"/>
      <c r="F73" s="78"/>
      <c r="G73" s="78">
        <v>5</v>
      </c>
      <c r="H73" s="78">
        <v>5</v>
      </c>
      <c r="I73" s="78"/>
      <c r="J73" s="75"/>
      <c r="K73" s="75"/>
      <c r="L73" s="75"/>
      <c r="M73" s="75"/>
      <c r="N73" s="75">
        <v>3</v>
      </c>
      <c r="O73" s="75">
        <v>1</v>
      </c>
      <c r="P73" s="75">
        <v>1</v>
      </c>
      <c r="Q73" s="80">
        <f t="shared" si="2"/>
        <v>8.6</v>
      </c>
    </row>
    <row r="74" spans="1:17" ht="30">
      <c r="A74" s="47"/>
      <c r="B74" s="47" t="s">
        <v>309</v>
      </c>
      <c r="C74" s="87" t="s">
        <v>119</v>
      </c>
      <c r="D74" s="60">
        <v>33</v>
      </c>
      <c r="E74" s="47"/>
      <c r="F74" s="47"/>
      <c r="G74" s="60">
        <v>7</v>
      </c>
      <c r="H74" s="60">
        <v>7</v>
      </c>
      <c r="I74" s="47"/>
      <c r="J74" s="2"/>
      <c r="K74" s="2"/>
      <c r="L74" s="59">
        <v>1</v>
      </c>
      <c r="M74" s="59">
        <v>2</v>
      </c>
      <c r="N74" s="59">
        <v>1</v>
      </c>
      <c r="O74" s="59">
        <v>2</v>
      </c>
      <c r="P74" s="59">
        <v>1</v>
      </c>
      <c r="Q74" s="80">
        <f t="shared" si="2"/>
        <v>8</v>
      </c>
    </row>
    <row r="75" spans="1:17" ht="15.75">
      <c r="A75" s="48"/>
      <c r="B75" s="66" t="s">
        <v>194</v>
      </c>
      <c r="C75" s="76" t="s">
        <v>119</v>
      </c>
      <c r="D75" s="78"/>
      <c r="E75" s="78"/>
      <c r="F75" s="78"/>
      <c r="G75" s="78">
        <v>10</v>
      </c>
      <c r="H75" s="78">
        <v>10</v>
      </c>
      <c r="I75" s="78"/>
      <c r="J75" s="75"/>
      <c r="K75" s="75"/>
      <c r="L75" s="75"/>
      <c r="M75" s="75">
        <v>2</v>
      </c>
      <c r="N75" s="75">
        <v>1</v>
      </c>
      <c r="O75" s="75">
        <v>3</v>
      </c>
      <c r="P75" s="75">
        <v>4</v>
      </c>
      <c r="Q75" s="80">
        <f t="shared" si="2"/>
        <v>8.9</v>
      </c>
    </row>
    <row r="76" spans="1:17" ht="30">
      <c r="A76" s="47"/>
      <c r="B76" s="47" t="s">
        <v>309</v>
      </c>
      <c r="C76" s="47" t="s">
        <v>75</v>
      </c>
      <c r="D76" s="60">
        <v>33</v>
      </c>
      <c r="E76" s="47"/>
      <c r="F76" s="47"/>
      <c r="G76" s="60">
        <v>6</v>
      </c>
      <c r="H76" s="60">
        <v>6</v>
      </c>
      <c r="I76" s="60"/>
      <c r="J76" s="59"/>
      <c r="K76" s="59"/>
      <c r="L76" s="59">
        <v>1</v>
      </c>
      <c r="M76" s="59">
        <v>2</v>
      </c>
      <c r="N76" s="59">
        <v>2</v>
      </c>
      <c r="O76" s="59">
        <v>1</v>
      </c>
      <c r="P76" s="59"/>
      <c r="Q76" s="80">
        <f t="shared" si="2"/>
        <v>7.5</v>
      </c>
    </row>
    <row r="77" spans="1:17" ht="45">
      <c r="A77" s="78"/>
      <c r="B77" s="82" t="s">
        <v>272</v>
      </c>
      <c r="C77" s="78" t="s">
        <v>46</v>
      </c>
      <c r="D77" s="78" t="s">
        <v>263</v>
      </c>
      <c r="E77" s="78"/>
      <c r="F77" s="78"/>
      <c r="G77" s="78">
        <v>1</v>
      </c>
      <c r="H77" s="78">
        <v>1</v>
      </c>
      <c r="I77" s="78"/>
      <c r="J77" s="75"/>
      <c r="K77" s="75"/>
      <c r="L77" s="75"/>
      <c r="M77" s="75"/>
      <c r="N77" s="75"/>
      <c r="O77" s="75">
        <v>1</v>
      </c>
      <c r="P77" s="75"/>
      <c r="Q77" s="80">
        <f t="shared" si="2"/>
        <v>9</v>
      </c>
    </row>
    <row r="78" spans="1:17" ht="30">
      <c r="A78" s="47"/>
      <c r="B78" s="61" t="s">
        <v>199</v>
      </c>
      <c r="C78" s="78" t="s">
        <v>46</v>
      </c>
      <c r="D78" s="60">
        <v>33</v>
      </c>
      <c r="E78" s="47"/>
      <c r="F78" s="47"/>
      <c r="G78" s="82">
        <v>1</v>
      </c>
      <c r="H78" s="82">
        <v>1</v>
      </c>
      <c r="I78" s="78"/>
      <c r="J78" s="75"/>
      <c r="K78" s="75"/>
      <c r="L78" s="75"/>
      <c r="M78" s="75"/>
      <c r="N78" s="75"/>
      <c r="O78" s="75"/>
      <c r="P78" s="75">
        <v>1</v>
      </c>
      <c r="Q78" s="89">
        <f t="shared" si="2"/>
        <v>10</v>
      </c>
    </row>
    <row r="79" spans="1:17" ht="30">
      <c r="A79" s="47"/>
      <c r="B79" s="61" t="s">
        <v>199</v>
      </c>
      <c r="C79" s="78" t="s">
        <v>46</v>
      </c>
      <c r="D79" s="82" t="s">
        <v>263</v>
      </c>
      <c r="E79" s="47"/>
      <c r="F79" s="47"/>
      <c r="G79" s="82">
        <v>1</v>
      </c>
      <c r="H79" s="82">
        <v>1</v>
      </c>
      <c r="I79" s="78"/>
      <c r="J79" s="75"/>
      <c r="K79" s="75"/>
      <c r="L79" s="75"/>
      <c r="M79" s="75"/>
      <c r="N79" s="75">
        <v>1</v>
      </c>
      <c r="O79" s="75"/>
      <c r="P79" s="75"/>
      <c r="Q79" s="89">
        <f t="shared" si="2"/>
        <v>8</v>
      </c>
    </row>
    <row r="80" spans="1:17" ht="30">
      <c r="A80" s="48"/>
      <c r="B80" s="78" t="s">
        <v>209</v>
      </c>
      <c r="C80" s="82" t="s">
        <v>46</v>
      </c>
      <c r="D80" s="78">
        <v>33</v>
      </c>
      <c r="E80" s="78"/>
      <c r="F80" s="78"/>
      <c r="G80" s="78">
        <v>13</v>
      </c>
      <c r="H80" s="78">
        <v>13</v>
      </c>
      <c r="I80" s="78"/>
      <c r="J80" s="75"/>
      <c r="K80" s="75"/>
      <c r="L80" s="75"/>
      <c r="M80" s="75">
        <v>3</v>
      </c>
      <c r="N80" s="75">
        <v>5</v>
      </c>
      <c r="O80" s="75">
        <v>3</v>
      </c>
      <c r="P80" s="75">
        <v>2</v>
      </c>
      <c r="Q80" s="80">
        <f t="shared" si="2"/>
        <v>8.307692307692308</v>
      </c>
    </row>
    <row r="81" spans="1:17" ht="30">
      <c r="A81" s="48"/>
      <c r="B81" s="78" t="s">
        <v>209</v>
      </c>
      <c r="C81" s="82" t="s">
        <v>46</v>
      </c>
      <c r="D81" s="78" t="s">
        <v>263</v>
      </c>
      <c r="E81" s="78"/>
      <c r="F81" s="78"/>
      <c r="G81" s="78">
        <v>3</v>
      </c>
      <c r="H81" s="78">
        <v>3</v>
      </c>
      <c r="I81" s="78"/>
      <c r="J81" s="75"/>
      <c r="K81" s="75"/>
      <c r="L81" s="75"/>
      <c r="M81" s="75"/>
      <c r="N81" s="75">
        <v>2</v>
      </c>
      <c r="O81" s="75">
        <v>1</v>
      </c>
      <c r="P81" s="75"/>
      <c r="Q81" s="80">
        <f t="shared" si="2"/>
        <v>8.333333333333334</v>
      </c>
    </row>
    <row r="82" spans="1:17" ht="30">
      <c r="A82" s="48"/>
      <c r="B82" s="47" t="s">
        <v>309</v>
      </c>
      <c r="C82" s="87" t="s">
        <v>46</v>
      </c>
      <c r="D82" s="60">
        <v>33</v>
      </c>
      <c r="E82" s="48"/>
      <c r="F82" s="48"/>
      <c r="G82" s="60">
        <v>16</v>
      </c>
      <c r="H82" s="60">
        <v>16</v>
      </c>
      <c r="I82" s="60"/>
      <c r="J82" s="59"/>
      <c r="K82" s="59"/>
      <c r="L82" s="59">
        <v>2</v>
      </c>
      <c r="M82" s="59">
        <v>6</v>
      </c>
      <c r="N82" s="59">
        <v>5</v>
      </c>
      <c r="O82" s="59">
        <v>2</v>
      </c>
      <c r="P82" s="59">
        <v>1</v>
      </c>
      <c r="Q82" s="80">
        <f t="shared" si="2"/>
        <v>7.625</v>
      </c>
    </row>
    <row r="83" spans="1:17" ht="30">
      <c r="A83" s="48"/>
      <c r="B83" s="47" t="s">
        <v>309</v>
      </c>
      <c r="C83" s="87" t="s">
        <v>46</v>
      </c>
      <c r="D83" s="60" t="s">
        <v>263</v>
      </c>
      <c r="E83" s="48"/>
      <c r="F83" s="48"/>
      <c r="G83" s="60">
        <v>4</v>
      </c>
      <c r="H83" s="60">
        <v>4</v>
      </c>
      <c r="I83" s="60"/>
      <c r="J83" s="59"/>
      <c r="K83" s="59"/>
      <c r="L83" s="59">
        <v>2</v>
      </c>
      <c r="M83" s="59">
        <v>1</v>
      </c>
      <c r="N83" s="59"/>
      <c r="O83" s="59">
        <v>1</v>
      </c>
      <c r="P83" s="59"/>
      <c r="Q83" s="80">
        <f t="shared" si="2"/>
        <v>7</v>
      </c>
    </row>
    <row r="84" spans="1:17" ht="30">
      <c r="A84" s="78"/>
      <c r="B84" s="82" t="s">
        <v>12</v>
      </c>
      <c r="C84" s="78" t="s">
        <v>46</v>
      </c>
      <c r="D84" s="78">
        <v>33</v>
      </c>
      <c r="E84" s="78"/>
      <c r="F84" s="78"/>
      <c r="G84" s="78">
        <v>3</v>
      </c>
      <c r="H84" s="78">
        <v>3</v>
      </c>
      <c r="I84" s="78"/>
      <c r="J84" s="75"/>
      <c r="K84" s="75"/>
      <c r="L84" s="75"/>
      <c r="M84" s="75"/>
      <c r="N84" s="75">
        <v>1</v>
      </c>
      <c r="O84" s="75">
        <v>1</v>
      </c>
      <c r="P84" s="75">
        <v>1</v>
      </c>
      <c r="Q84" s="80">
        <f t="shared" si="2"/>
        <v>9</v>
      </c>
    </row>
    <row r="85" spans="1:17" ht="30">
      <c r="A85" s="78"/>
      <c r="B85" s="78" t="s">
        <v>25</v>
      </c>
      <c r="C85" s="78" t="s">
        <v>16</v>
      </c>
      <c r="D85" s="78"/>
      <c r="E85" s="78"/>
      <c r="F85" s="78"/>
      <c r="G85" s="78">
        <v>7</v>
      </c>
      <c r="H85" s="78">
        <v>7</v>
      </c>
      <c r="I85" s="78"/>
      <c r="J85" s="75"/>
      <c r="K85" s="75"/>
      <c r="L85" s="75"/>
      <c r="M85" s="75">
        <v>3</v>
      </c>
      <c r="N85" s="75"/>
      <c r="O85" s="75">
        <v>3</v>
      </c>
      <c r="P85" s="75">
        <v>1</v>
      </c>
      <c r="Q85" s="80">
        <f t="shared" si="2"/>
        <v>8.285714285714286</v>
      </c>
    </row>
    <row r="86" ht="15">
      <c r="Q86" s="103" t="e">
        <f t="shared" si="2"/>
        <v>#DIV/0!</v>
      </c>
    </row>
    <row r="87" spans="1:17" ht="16.5">
      <c r="A87" s="114"/>
      <c r="B87" s="110"/>
      <c r="C87" s="110"/>
      <c r="D87" s="110"/>
      <c r="E87" s="110"/>
      <c r="F87" s="110"/>
      <c r="G87" s="110"/>
      <c r="H87" s="110"/>
      <c r="I87" s="110"/>
      <c r="J87" s="109"/>
      <c r="K87" s="109"/>
      <c r="L87" s="110"/>
      <c r="M87" s="6"/>
      <c r="N87" s="6"/>
      <c r="Q87" s="80" t="e">
        <f t="shared" si="2"/>
        <v>#DIV/0!</v>
      </c>
    </row>
    <row r="88" spans="1:17" ht="16.5">
      <c r="A88" s="114"/>
      <c r="B88" s="110"/>
      <c r="C88" s="110"/>
      <c r="D88" s="110"/>
      <c r="E88" s="110"/>
      <c r="F88" s="110"/>
      <c r="G88" s="110"/>
      <c r="H88" s="110"/>
      <c r="I88" s="110"/>
      <c r="J88" s="101"/>
      <c r="K88" s="101"/>
      <c r="L88" s="110"/>
      <c r="M88" s="6"/>
      <c r="N88" s="6"/>
      <c r="Q88" s="80" t="e">
        <f t="shared" si="2"/>
        <v>#DIV/0!</v>
      </c>
    </row>
    <row r="89" spans="1:14" ht="16.5">
      <c r="A89" s="114"/>
      <c r="B89" s="110"/>
      <c r="C89" s="110"/>
      <c r="D89" s="110"/>
      <c r="E89" s="110"/>
      <c r="F89" s="110"/>
      <c r="G89" s="110"/>
      <c r="H89" s="110"/>
      <c r="I89" s="110"/>
      <c r="J89" s="101"/>
      <c r="K89" s="101"/>
      <c r="L89" s="102"/>
      <c r="M89" s="6"/>
      <c r="N89" s="6"/>
    </row>
    <row r="90" spans="1:14" ht="16.5">
      <c r="A90" s="114"/>
      <c r="B90" s="110"/>
      <c r="C90" s="110"/>
      <c r="D90" s="110"/>
      <c r="E90" s="110"/>
      <c r="F90" s="110"/>
      <c r="G90" s="110"/>
      <c r="H90" s="110"/>
      <c r="I90" s="110"/>
      <c r="J90" s="101"/>
      <c r="K90" s="101"/>
      <c r="L90" s="102"/>
      <c r="M90" s="6"/>
      <c r="N90" s="6"/>
    </row>
    <row r="91" spans="1:14" ht="16.5">
      <c r="A91" s="114"/>
      <c r="B91" s="110"/>
      <c r="C91" s="110"/>
      <c r="D91" s="110"/>
      <c r="E91" s="110"/>
      <c r="F91" s="110"/>
      <c r="G91" s="110"/>
      <c r="H91" s="110"/>
      <c r="I91" s="110"/>
      <c r="J91" s="101"/>
      <c r="K91" s="101"/>
      <c r="L91" s="102"/>
      <c r="M91" s="6"/>
      <c r="N91" s="6"/>
    </row>
    <row r="92" spans="1:14" ht="16.5">
      <c r="A92" s="114"/>
      <c r="B92" s="110"/>
      <c r="C92" s="110"/>
      <c r="D92" s="110"/>
      <c r="E92" s="110"/>
      <c r="F92" s="110"/>
      <c r="G92" s="110"/>
      <c r="H92" s="110"/>
      <c r="I92" s="110"/>
      <c r="J92" s="101"/>
      <c r="K92" s="101"/>
      <c r="L92" s="102"/>
      <c r="M92" s="6"/>
      <c r="N92" s="6"/>
    </row>
    <row r="93" spans="1:14" ht="16.5">
      <c r="A93" s="114"/>
      <c r="B93" s="110"/>
      <c r="C93" s="110"/>
      <c r="D93" s="110"/>
      <c r="E93" s="110"/>
      <c r="F93" s="110"/>
      <c r="G93" s="110"/>
      <c r="H93" s="110"/>
      <c r="I93" s="110"/>
      <c r="J93" s="101"/>
      <c r="K93" s="101"/>
      <c r="L93" s="102"/>
      <c r="M93" s="6"/>
      <c r="N93" s="6"/>
    </row>
    <row r="94" spans="1:14" ht="16.5">
      <c r="A94" s="114"/>
      <c r="B94" s="110"/>
      <c r="C94" s="110"/>
      <c r="D94" s="110"/>
      <c r="E94" s="110"/>
      <c r="F94" s="110"/>
      <c r="G94" s="110"/>
      <c r="H94" s="110"/>
      <c r="I94" s="110"/>
      <c r="J94" s="101"/>
      <c r="K94" s="101"/>
      <c r="L94" s="102"/>
      <c r="M94" s="6"/>
      <c r="N94" s="6"/>
    </row>
    <row r="95" spans="1:14" ht="16.5">
      <c r="A95" s="114"/>
      <c r="B95" s="110"/>
      <c r="C95" s="110"/>
      <c r="D95" s="110"/>
      <c r="E95" s="110"/>
      <c r="F95" s="110"/>
      <c r="G95" s="110"/>
      <c r="H95" s="110"/>
      <c r="I95" s="110"/>
      <c r="J95" s="101"/>
      <c r="K95" s="101"/>
      <c r="L95" s="102"/>
      <c r="M95" s="6"/>
      <c r="N95" s="6"/>
    </row>
    <row r="96" spans="1:14" ht="16.5">
      <c r="A96" s="114"/>
      <c r="B96" s="110"/>
      <c r="C96" s="110"/>
      <c r="D96" s="110"/>
      <c r="E96" s="110"/>
      <c r="F96" s="110"/>
      <c r="G96" s="110"/>
      <c r="H96" s="110"/>
      <c r="I96" s="110"/>
      <c r="J96" s="101"/>
      <c r="K96" s="101"/>
      <c r="L96" s="102"/>
      <c r="M96" s="6"/>
      <c r="N96" s="6"/>
    </row>
    <row r="97" spans="1:14" ht="16.5">
      <c r="A97" s="114"/>
      <c r="B97" s="110"/>
      <c r="C97" s="110"/>
      <c r="D97" s="110"/>
      <c r="E97" s="110"/>
      <c r="F97" s="110"/>
      <c r="G97" s="110"/>
      <c r="H97" s="110"/>
      <c r="I97" s="110"/>
      <c r="J97" s="101"/>
      <c r="K97" s="101"/>
      <c r="L97" s="102"/>
      <c r="M97" s="6"/>
      <c r="N97" s="6"/>
    </row>
    <row r="98" spans="1:14" ht="16.5">
      <c r="A98" s="114"/>
      <c r="B98" s="110"/>
      <c r="C98" s="110"/>
      <c r="D98" s="110"/>
      <c r="E98" s="110"/>
      <c r="F98" s="110"/>
      <c r="G98" s="110"/>
      <c r="H98" s="110"/>
      <c r="I98" s="110"/>
      <c r="J98" s="101"/>
      <c r="K98" s="101"/>
      <c r="L98" s="102"/>
      <c r="M98" s="6"/>
      <c r="N98" s="6"/>
    </row>
    <row r="99" spans="1:14" ht="16.5">
      <c r="A99" s="114"/>
      <c r="B99" s="110"/>
      <c r="C99" s="110"/>
      <c r="D99" s="110"/>
      <c r="E99" s="110"/>
      <c r="F99" s="110"/>
      <c r="G99" s="110"/>
      <c r="H99" s="110"/>
      <c r="I99" s="110"/>
      <c r="J99" s="101"/>
      <c r="K99" s="101"/>
      <c r="L99" s="102"/>
      <c r="M99" s="6"/>
      <c r="N99" s="6"/>
    </row>
    <row r="100" spans="1:14" ht="16.5">
      <c r="A100" s="114"/>
      <c r="B100" s="110"/>
      <c r="C100" s="110"/>
      <c r="D100" s="110"/>
      <c r="E100" s="110"/>
      <c r="F100" s="110"/>
      <c r="G100" s="110"/>
      <c r="H100" s="110"/>
      <c r="I100" s="110"/>
      <c r="J100" s="101"/>
      <c r="K100" s="101"/>
      <c r="L100" s="102"/>
      <c r="M100" s="6"/>
      <c r="N100" s="6"/>
    </row>
    <row r="101" spans="1:14" ht="16.5">
      <c r="A101" s="114"/>
      <c r="B101" s="110"/>
      <c r="C101" s="110"/>
      <c r="D101" s="110"/>
      <c r="E101" s="110"/>
      <c r="F101" s="110"/>
      <c r="G101" s="110"/>
      <c r="H101" s="110"/>
      <c r="I101" s="110"/>
      <c r="J101" s="101"/>
      <c r="K101" s="101"/>
      <c r="L101" s="102"/>
      <c r="M101" s="6"/>
      <c r="N101" s="6"/>
    </row>
    <row r="102" spans="1:14" ht="16.5">
      <c r="A102" s="114"/>
      <c r="B102" s="110"/>
      <c r="C102" s="110"/>
      <c r="D102" s="110"/>
      <c r="E102" s="110"/>
      <c r="F102" s="110"/>
      <c r="G102" s="110"/>
      <c r="H102" s="110"/>
      <c r="I102" s="110"/>
      <c r="J102" s="101"/>
      <c r="K102" s="101"/>
      <c r="L102" s="102"/>
      <c r="M102" s="6"/>
      <c r="N102" s="6"/>
    </row>
    <row r="103" spans="1:14" ht="16.5">
      <c r="A103" s="114"/>
      <c r="B103" s="110"/>
      <c r="C103" s="110"/>
      <c r="D103" s="110"/>
      <c r="E103" s="110"/>
      <c r="F103" s="110"/>
      <c r="G103" s="110"/>
      <c r="H103" s="110"/>
      <c r="I103" s="110"/>
      <c r="J103" s="101"/>
      <c r="K103" s="101"/>
      <c r="L103" s="102"/>
      <c r="M103" s="6"/>
      <c r="N103" s="6"/>
    </row>
    <row r="104" spans="1:14" ht="16.5">
      <c r="A104" s="114"/>
      <c r="B104" s="110"/>
      <c r="C104" s="110"/>
      <c r="D104" s="110"/>
      <c r="E104" s="110"/>
      <c r="F104" s="110"/>
      <c r="G104" s="110"/>
      <c r="H104" s="110"/>
      <c r="I104" s="110"/>
      <c r="J104" s="101"/>
      <c r="K104" s="101"/>
      <c r="L104" s="102"/>
      <c r="M104" s="6"/>
      <c r="N104" s="6"/>
    </row>
    <row r="105" spans="1:14" ht="15">
      <c r="A105" s="114"/>
      <c r="B105" s="114"/>
      <c r="C105" s="114"/>
      <c r="D105" s="114"/>
      <c r="E105" s="114"/>
      <c r="F105" s="114"/>
      <c r="G105" s="114"/>
      <c r="H105" s="114"/>
      <c r="I105" s="114"/>
      <c r="J105" s="6"/>
      <c r="K105" s="6"/>
      <c r="L105" s="6"/>
      <c r="M105" s="6"/>
      <c r="N105" s="6"/>
    </row>
    <row r="106" spans="1:14" ht="15">
      <c r="A106" s="114"/>
      <c r="B106" s="114"/>
      <c r="C106" s="114"/>
      <c r="D106" s="114"/>
      <c r="E106" s="114"/>
      <c r="F106" s="114"/>
      <c r="G106" s="114"/>
      <c r="H106" s="114"/>
      <c r="I106" s="114"/>
      <c r="J106" s="6"/>
      <c r="K106" s="6"/>
      <c r="L106" s="6"/>
      <c r="M106" s="6"/>
      <c r="N106" s="6"/>
    </row>
    <row r="107" spans="1:14" ht="15">
      <c r="A107" s="114"/>
      <c r="B107" s="114"/>
      <c r="C107" s="114"/>
      <c r="D107" s="114"/>
      <c r="E107" s="114"/>
      <c r="F107" s="114"/>
      <c r="G107" s="114"/>
      <c r="H107" s="114"/>
      <c r="I107" s="114"/>
      <c r="J107" s="6"/>
      <c r="K107" s="6"/>
      <c r="L107" s="6"/>
      <c r="M107" s="6"/>
      <c r="N107" s="6"/>
    </row>
    <row r="108" spans="1:14" ht="15">
      <c r="A108" s="114"/>
      <c r="B108" s="114"/>
      <c r="C108" s="114"/>
      <c r="D108" s="114"/>
      <c r="E108" s="114"/>
      <c r="F108" s="114"/>
      <c r="G108" s="114"/>
      <c r="H108" s="114"/>
      <c r="I108" s="114"/>
      <c r="J108" s="6"/>
      <c r="K108" s="6"/>
      <c r="L108" s="6"/>
      <c r="M108" s="6"/>
      <c r="N108" s="6"/>
    </row>
  </sheetData>
  <sheetProtection/>
  <autoFilter ref="A2:Q84">
    <sortState ref="A3:Q108">
      <sortCondition sortBy="value" ref="C3:C108"/>
    </sortState>
  </autoFilter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58">
      <selection activeCell="K92" sqref="K92"/>
    </sheetView>
  </sheetViews>
  <sheetFormatPr defaultColWidth="5.8515625" defaultRowHeight="15"/>
  <cols>
    <col min="1" max="1" width="5.8515625" style="0" customWidth="1"/>
    <col min="2" max="2" width="11.140625" style="0" customWidth="1"/>
    <col min="3" max="3" width="38.421875" style="0" customWidth="1"/>
    <col min="4" max="4" width="38.28125" style="0" customWidth="1"/>
    <col min="5" max="5" width="16.57421875" style="0" customWidth="1"/>
  </cols>
  <sheetData>
    <row r="1" spans="1:17" ht="15.75">
      <c r="A1" s="134" t="s">
        <v>316</v>
      </c>
      <c r="B1" s="134"/>
      <c r="C1" s="134"/>
      <c r="D1" s="134"/>
      <c r="E1" s="134"/>
      <c r="F1" s="134"/>
      <c r="G1" s="134"/>
      <c r="H1" s="134"/>
      <c r="I1" s="134"/>
      <c r="J1" s="134"/>
      <c r="K1" s="132" t="s">
        <v>27</v>
      </c>
      <c r="L1" s="132"/>
      <c r="M1" s="132"/>
      <c r="N1" s="132"/>
      <c r="O1" s="132"/>
      <c r="P1" s="132"/>
      <c r="Q1" s="132"/>
    </row>
    <row r="2" spans="1:18" ht="110.25">
      <c r="A2" s="11" t="s">
        <v>28</v>
      </c>
      <c r="B2" s="11" t="s">
        <v>314</v>
      </c>
      <c r="C2" s="12" t="s">
        <v>9</v>
      </c>
      <c r="D2" s="12" t="s">
        <v>29</v>
      </c>
      <c r="E2" s="12" t="s">
        <v>49</v>
      </c>
      <c r="F2" s="13" t="s">
        <v>30</v>
      </c>
      <c r="G2" s="14" t="s">
        <v>31</v>
      </c>
      <c r="H2" s="15" t="s">
        <v>32</v>
      </c>
      <c r="I2" s="15" t="s">
        <v>33</v>
      </c>
      <c r="J2" s="16" t="s">
        <v>34</v>
      </c>
      <c r="K2" s="17" t="s">
        <v>35</v>
      </c>
      <c r="L2" s="15" t="s">
        <v>36</v>
      </c>
      <c r="M2" s="15" t="s">
        <v>37</v>
      </c>
      <c r="N2" s="15" t="s">
        <v>38</v>
      </c>
      <c r="O2" s="15" t="s">
        <v>39</v>
      </c>
      <c r="P2" s="15" t="s">
        <v>40</v>
      </c>
      <c r="Q2" s="15" t="s">
        <v>41</v>
      </c>
      <c r="R2" s="42" t="s">
        <v>248</v>
      </c>
    </row>
    <row r="3" spans="1:18" ht="50.25" customHeight="1">
      <c r="A3" s="2"/>
      <c r="B3" s="2" t="s">
        <v>315</v>
      </c>
      <c r="C3" s="87" t="s">
        <v>71</v>
      </c>
      <c r="D3" s="47" t="s">
        <v>17</v>
      </c>
      <c r="E3" s="2" t="s">
        <v>133</v>
      </c>
      <c r="F3" s="2"/>
      <c r="G3" s="2"/>
      <c r="H3" s="2">
        <v>5</v>
      </c>
      <c r="I3" s="2">
        <v>5</v>
      </c>
      <c r="J3" s="2"/>
      <c r="K3" s="2">
        <v>1</v>
      </c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f>(K3*4+L3*5+M3*6+N3*7+O3*8+P3*9+Q3*10)/I3</f>
        <v>6.8</v>
      </c>
    </row>
    <row r="4" spans="1:18" ht="45">
      <c r="A4" s="2"/>
      <c r="B4" s="2" t="s">
        <v>318</v>
      </c>
      <c r="C4" s="87" t="s">
        <v>71</v>
      </c>
      <c r="D4" s="47" t="s">
        <v>17</v>
      </c>
      <c r="E4" s="2" t="s">
        <v>133</v>
      </c>
      <c r="F4" s="2"/>
      <c r="G4" s="2"/>
      <c r="H4" s="2">
        <v>5</v>
      </c>
      <c r="I4" s="2">
        <v>5</v>
      </c>
      <c r="J4" s="2"/>
      <c r="K4" s="2"/>
      <c r="L4" s="2"/>
      <c r="M4" s="2">
        <v>2</v>
      </c>
      <c r="N4" s="2">
        <v>2</v>
      </c>
      <c r="O4" s="2"/>
      <c r="P4" s="2"/>
      <c r="Q4" s="2">
        <v>1</v>
      </c>
      <c r="R4" s="2">
        <f aca="true" t="shared" si="0" ref="R4:R67">(K4*4+L4*5+M4*6+N4*7+O4*8+P4*9+Q4*10)/I4</f>
        <v>7.2</v>
      </c>
    </row>
    <row r="5" spans="1:18" ht="30">
      <c r="A5" s="2"/>
      <c r="B5" s="2" t="s">
        <v>332</v>
      </c>
      <c r="C5" s="47" t="s">
        <v>385</v>
      </c>
      <c r="D5" s="2" t="s">
        <v>48</v>
      </c>
      <c r="E5" s="59">
        <v>33214111</v>
      </c>
      <c r="F5" s="2"/>
      <c r="G5" s="2"/>
      <c r="H5" s="2">
        <v>3</v>
      </c>
      <c r="I5" s="2">
        <v>3</v>
      </c>
      <c r="J5" s="2"/>
      <c r="K5" s="2"/>
      <c r="L5" s="2"/>
      <c r="M5" s="2"/>
      <c r="N5" s="2"/>
      <c r="O5" s="2">
        <v>2</v>
      </c>
      <c r="P5" s="2">
        <v>1</v>
      </c>
      <c r="Q5" s="2"/>
      <c r="R5" s="107">
        <f t="shared" si="0"/>
        <v>8.333333333333334</v>
      </c>
    </row>
    <row r="6" spans="1:18" ht="30">
      <c r="A6" s="2"/>
      <c r="B6" s="2" t="s">
        <v>332</v>
      </c>
      <c r="C6" s="47" t="s">
        <v>385</v>
      </c>
      <c r="D6" s="2" t="s">
        <v>79</v>
      </c>
      <c r="E6" s="59">
        <v>33214131</v>
      </c>
      <c r="F6" s="2"/>
      <c r="G6" s="2"/>
      <c r="H6" s="2">
        <v>10</v>
      </c>
      <c r="I6" s="2">
        <v>10</v>
      </c>
      <c r="J6" s="2"/>
      <c r="K6" s="2"/>
      <c r="L6" s="2"/>
      <c r="M6" s="2"/>
      <c r="N6" s="2">
        <v>3</v>
      </c>
      <c r="O6" s="2">
        <v>3</v>
      </c>
      <c r="P6" s="2">
        <v>1</v>
      </c>
      <c r="Q6" s="2">
        <v>3</v>
      </c>
      <c r="R6" s="2">
        <f t="shared" si="0"/>
        <v>8.4</v>
      </c>
    </row>
    <row r="7" spans="1:18" ht="30">
      <c r="A7" s="2"/>
      <c r="B7" s="2" t="s">
        <v>332</v>
      </c>
      <c r="C7" s="47" t="s">
        <v>385</v>
      </c>
      <c r="D7" s="2" t="s">
        <v>43</v>
      </c>
      <c r="E7" s="59">
        <v>33214031</v>
      </c>
      <c r="F7" s="2"/>
      <c r="G7" s="2"/>
      <c r="H7" s="2">
        <v>5</v>
      </c>
      <c r="I7" s="2">
        <v>5</v>
      </c>
      <c r="J7" s="2"/>
      <c r="K7" s="2"/>
      <c r="L7" s="2"/>
      <c r="M7" s="2"/>
      <c r="N7" s="2">
        <v>3</v>
      </c>
      <c r="O7" s="2">
        <v>2</v>
      </c>
      <c r="P7" s="2"/>
      <c r="Q7" s="2"/>
      <c r="R7" s="2">
        <f t="shared" si="0"/>
        <v>7.4</v>
      </c>
    </row>
    <row r="8" spans="1:18" ht="30">
      <c r="A8" s="2"/>
      <c r="B8" s="2" t="s">
        <v>332</v>
      </c>
      <c r="C8" s="47" t="s">
        <v>385</v>
      </c>
      <c r="D8" s="47" t="s">
        <v>45</v>
      </c>
      <c r="E8" s="59">
        <v>33214051</v>
      </c>
      <c r="F8" s="2"/>
      <c r="G8" s="2"/>
      <c r="H8" s="2">
        <v>4</v>
      </c>
      <c r="I8" s="2">
        <v>4</v>
      </c>
      <c r="J8" s="2"/>
      <c r="K8" s="2"/>
      <c r="L8" s="2"/>
      <c r="M8" s="2"/>
      <c r="N8" s="2"/>
      <c r="O8" s="2">
        <v>2</v>
      </c>
      <c r="P8" s="2">
        <v>2</v>
      </c>
      <c r="Q8" s="2"/>
      <c r="R8" s="2">
        <f t="shared" si="0"/>
        <v>8.5</v>
      </c>
    </row>
    <row r="9" spans="1:18" ht="30">
      <c r="A9" s="2"/>
      <c r="B9" s="2" t="s">
        <v>332</v>
      </c>
      <c r="C9" s="47" t="s">
        <v>385</v>
      </c>
      <c r="D9" s="47" t="s">
        <v>46</v>
      </c>
      <c r="E9" s="59">
        <v>33214041</v>
      </c>
      <c r="F9" s="2"/>
      <c r="G9" s="2"/>
      <c r="H9" s="2">
        <v>8</v>
      </c>
      <c r="I9" s="2">
        <v>8</v>
      </c>
      <c r="J9" s="2"/>
      <c r="K9" s="2"/>
      <c r="L9" s="2"/>
      <c r="M9" s="2"/>
      <c r="N9" s="2">
        <v>3</v>
      </c>
      <c r="O9" s="2">
        <v>3</v>
      </c>
      <c r="P9" s="2">
        <v>2</v>
      </c>
      <c r="Q9" s="2"/>
      <c r="R9" s="107">
        <f t="shared" si="0"/>
        <v>7.875</v>
      </c>
    </row>
    <row r="10" spans="1:18" ht="30">
      <c r="A10" s="2"/>
      <c r="B10" s="2" t="s">
        <v>332</v>
      </c>
      <c r="C10" s="47" t="s">
        <v>385</v>
      </c>
      <c r="D10" s="47" t="s">
        <v>47</v>
      </c>
      <c r="E10" s="59">
        <v>33214061</v>
      </c>
      <c r="F10" s="2"/>
      <c r="G10" s="2"/>
      <c r="H10" s="2">
        <v>2</v>
      </c>
      <c r="I10" s="2">
        <v>2</v>
      </c>
      <c r="J10" s="2"/>
      <c r="K10" s="2"/>
      <c r="L10" s="2"/>
      <c r="M10" s="2"/>
      <c r="N10" s="2"/>
      <c r="O10" s="2"/>
      <c r="P10" s="2">
        <v>2</v>
      </c>
      <c r="Q10" s="2"/>
      <c r="R10" s="2">
        <f t="shared" si="0"/>
        <v>9</v>
      </c>
    </row>
    <row r="11" spans="1:18" ht="15">
      <c r="A11" s="2"/>
      <c r="B11" s="2" t="s">
        <v>352</v>
      </c>
      <c r="C11" s="2" t="s">
        <v>182</v>
      </c>
      <c r="D11" s="47" t="s">
        <v>17</v>
      </c>
      <c r="E11" s="59">
        <v>33214121</v>
      </c>
      <c r="F11" s="2"/>
      <c r="G11" s="2"/>
      <c r="H11" s="2">
        <v>11</v>
      </c>
      <c r="I11" s="2">
        <v>11</v>
      </c>
      <c r="J11" s="2"/>
      <c r="K11" s="2"/>
      <c r="L11" s="2"/>
      <c r="M11" s="2">
        <v>1</v>
      </c>
      <c r="N11" s="2"/>
      <c r="O11" s="2">
        <v>5</v>
      </c>
      <c r="P11" s="2">
        <v>1</v>
      </c>
      <c r="Q11" s="2">
        <v>4</v>
      </c>
      <c r="R11" s="107">
        <f t="shared" si="0"/>
        <v>8.636363636363637</v>
      </c>
    </row>
    <row r="12" spans="1:18" ht="15">
      <c r="A12" s="2"/>
      <c r="B12" s="2" t="s">
        <v>352</v>
      </c>
      <c r="C12" s="2" t="s">
        <v>182</v>
      </c>
      <c r="D12" s="47" t="s">
        <v>43</v>
      </c>
      <c r="E12" s="59">
        <v>33214031</v>
      </c>
      <c r="F12" s="2"/>
      <c r="G12" s="2"/>
      <c r="H12" s="2">
        <v>5</v>
      </c>
      <c r="I12" s="2">
        <v>4</v>
      </c>
      <c r="J12" s="2">
        <v>1</v>
      </c>
      <c r="K12" s="2"/>
      <c r="L12" s="2"/>
      <c r="M12" s="2"/>
      <c r="N12" s="2">
        <v>2</v>
      </c>
      <c r="O12" s="2">
        <v>1</v>
      </c>
      <c r="P12" s="2">
        <v>1</v>
      </c>
      <c r="Q12" s="2"/>
      <c r="R12" s="107">
        <f t="shared" si="0"/>
        <v>7.75</v>
      </c>
    </row>
    <row r="13" spans="1:18" ht="15">
      <c r="A13" s="2"/>
      <c r="B13" s="2" t="s">
        <v>353</v>
      </c>
      <c r="C13" s="2" t="s">
        <v>182</v>
      </c>
      <c r="D13" s="47" t="s">
        <v>119</v>
      </c>
      <c r="E13" s="59">
        <v>33213011</v>
      </c>
      <c r="F13" s="2"/>
      <c r="G13" s="2"/>
      <c r="H13" s="2">
        <v>14</v>
      </c>
      <c r="I13" s="2">
        <v>14</v>
      </c>
      <c r="J13" s="2"/>
      <c r="K13" s="2"/>
      <c r="L13" s="2"/>
      <c r="M13" s="2"/>
      <c r="N13" s="2">
        <v>3</v>
      </c>
      <c r="O13" s="2">
        <v>3</v>
      </c>
      <c r="P13" s="2">
        <v>4</v>
      </c>
      <c r="Q13" s="2">
        <v>3</v>
      </c>
      <c r="R13" s="107">
        <f t="shared" si="0"/>
        <v>7.928571428571429</v>
      </c>
    </row>
    <row r="14" spans="1:18" ht="30">
      <c r="A14" s="2"/>
      <c r="B14" s="2" t="s">
        <v>332</v>
      </c>
      <c r="C14" s="47" t="s">
        <v>384</v>
      </c>
      <c r="D14" s="47" t="s">
        <v>17</v>
      </c>
      <c r="E14" s="59">
        <v>33214121</v>
      </c>
      <c r="F14" s="2"/>
      <c r="G14" s="2"/>
      <c r="H14" s="2">
        <v>9</v>
      </c>
      <c r="I14" s="2">
        <v>9</v>
      </c>
      <c r="J14" s="2"/>
      <c r="K14" s="2"/>
      <c r="L14" s="2"/>
      <c r="M14" s="2"/>
      <c r="N14" s="2">
        <v>4</v>
      </c>
      <c r="O14" s="2">
        <v>1</v>
      </c>
      <c r="P14" s="2">
        <v>1</v>
      </c>
      <c r="Q14" s="2">
        <v>3</v>
      </c>
      <c r="R14" s="107">
        <f t="shared" si="0"/>
        <v>8.333333333333334</v>
      </c>
    </row>
    <row r="15" spans="1:18" ht="30">
      <c r="A15" s="2"/>
      <c r="B15" s="2" t="s">
        <v>332</v>
      </c>
      <c r="C15" s="47" t="s">
        <v>384</v>
      </c>
      <c r="D15" s="2" t="s">
        <v>79</v>
      </c>
      <c r="E15" s="59">
        <v>33214131</v>
      </c>
      <c r="F15" s="2"/>
      <c r="G15" s="2"/>
      <c r="H15" s="2">
        <v>3</v>
      </c>
      <c r="I15" s="2">
        <v>3</v>
      </c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>
        <f t="shared" si="0"/>
        <v>8</v>
      </c>
    </row>
    <row r="16" spans="1:18" ht="30">
      <c r="A16" s="2"/>
      <c r="B16" s="2" t="s">
        <v>386</v>
      </c>
      <c r="C16" s="47" t="s">
        <v>384</v>
      </c>
      <c r="D16" s="2" t="s">
        <v>62</v>
      </c>
      <c r="E16" s="59">
        <v>33211011</v>
      </c>
      <c r="F16" s="2"/>
      <c r="G16" s="2"/>
      <c r="H16" s="2">
        <v>12</v>
      </c>
      <c r="I16" s="2">
        <v>12</v>
      </c>
      <c r="J16" s="2"/>
      <c r="K16" s="2"/>
      <c r="L16" s="2"/>
      <c r="M16" s="2"/>
      <c r="N16" s="2">
        <v>2</v>
      </c>
      <c r="O16" s="2">
        <v>2</v>
      </c>
      <c r="P16" s="2">
        <v>4</v>
      </c>
      <c r="Q16" s="2">
        <v>4</v>
      </c>
      <c r="R16" s="107">
        <f t="shared" si="0"/>
        <v>8.833333333333334</v>
      </c>
    </row>
    <row r="17" spans="1:18" ht="30">
      <c r="A17" s="2"/>
      <c r="B17" s="2" t="s">
        <v>353</v>
      </c>
      <c r="C17" s="2" t="s">
        <v>170</v>
      </c>
      <c r="D17" s="47" t="s">
        <v>210</v>
      </c>
      <c r="E17" s="59">
        <v>33214091</v>
      </c>
      <c r="F17" s="2"/>
      <c r="G17" s="2"/>
      <c r="H17" s="2">
        <v>2</v>
      </c>
      <c r="I17" s="2">
        <v>2</v>
      </c>
      <c r="J17" s="2"/>
      <c r="K17" s="2"/>
      <c r="L17" s="2"/>
      <c r="M17" s="2"/>
      <c r="N17" s="2"/>
      <c r="O17" s="2">
        <v>2</v>
      </c>
      <c r="P17" s="2"/>
      <c r="Q17" s="2"/>
      <c r="R17" s="2">
        <f t="shared" si="0"/>
        <v>8</v>
      </c>
    </row>
    <row r="18" spans="1:18" ht="30">
      <c r="A18" s="2"/>
      <c r="B18" s="2" t="s">
        <v>387</v>
      </c>
      <c r="C18" s="2" t="s">
        <v>170</v>
      </c>
      <c r="D18" s="47" t="s">
        <v>211</v>
      </c>
      <c r="E18" s="59">
        <v>33214051</v>
      </c>
      <c r="F18" s="2"/>
      <c r="G18" s="2"/>
      <c r="H18" s="2">
        <v>9</v>
      </c>
      <c r="I18" s="2">
        <v>9</v>
      </c>
      <c r="J18" s="2"/>
      <c r="K18" s="2"/>
      <c r="L18" s="2"/>
      <c r="M18" s="2"/>
      <c r="N18" s="2">
        <v>1</v>
      </c>
      <c r="O18" s="2">
        <v>5</v>
      </c>
      <c r="P18" s="2">
        <v>3</v>
      </c>
      <c r="Q18" s="2"/>
      <c r="R18" s="107">
        <f t="shared" si="0"/>
        <v>8.222222222222221</v>
      </c>
    </row>
    <row r="19" spans="1:18" ht="15">
      <c r="A19" s="2"/>
      <c r="B19" s="2" t="s">
        <v>353</v>
      </c>
      <c r="C19" s="2" t="s">
        <v>170</v>
      </c>
      <c r="D19" s="47" t="s">
        <v>43</v>
      </c>
      <c r="E19" s="59">
        <v>33214031</v>
      </c>
      <c r="F19" s="2"/>
      <c r="G19" s="2"/>
      <c r="H19" s="2">
        <v>15</v>
      </c>
      <c r="I19" s="2">
        <v>15</v>
      </c>
      <c r="J19" s="2"/>
      <c r="K19" s="2"/>
      <c r="L19" s="2"/>
      <c r="M19" s="2">
        <v>1</v>
      </c>
      <c r="N19" s="2">
        <v>1</v>
      </c>
      <c r="O19" s="2">
        <v>7</v>
      </c>
      <c r="P19" s="2">
        <v>5</v>
      </c>
      <c r="Q19" s="2">
        <v>1</v>
      </c>
      <c r="R19" s="107">
        <f t="shared" si="0"/>
        <v>8.266666666666667</v>
      </c>
    </row>
    <row r="20" spans="1:18" ht="15">
      <c r="A20" s="2"/>
      <c r="B20" s="2" t="s">
        <v>352</v>
      </c>
      <c r="C20" s="2" t="s">
        <v>170</v>
      </c>
      <c r="D20" s="47" t="s">
        <v>46</v>
      </c>
      <c r="E20" s="59">
        <v>33214041</v>
      </c>
      <c r="F20" s="2"/>
      <c r="G20" s="2"/>
      <c r="H20" s="2">
        <v>15</v>
      </c>
      <c r="I20" s="2">
        <v>15</v>
      </c>
      <c r="J20" s="2"/>
      <c r="K20" s="2"/>
      <c r="L20" s="2"/>
      <c r="M20" s="2"/>
      <c r="N20" s="2">
        <v>5</v>
      </c>
      <c r="O20" s="2">
        <v>7</v>
      </c>
      <c r="P20" s="2">
        <v>3</v>
      </c>
      <c r="Q20" s="2"/>
      <c r="R20" s="107">
        <f t="shared" si="0"/>
        <v>7.866666666666666</v>
      </c>
    </row>
    <row r="21" spans="1:18" ht="15">
      <c r="A21" s="2"/>
      <c r="B21" s="2" t="s">
        <v>352</v>
      </c>
      <c r="C21" s="2" t="s">
        <v>170</v>
      </c>
      <c r="D21" s="47" t="s">
        <v>46</v>
      </c>
      <c r="E21" s="59" t="s">
        <v>389</v>
      </c>
      <c r="F21" s="2"/>
      <c r="G21" s="2"/>
      <c r="H21" s="2">
        <v>4</v>
      </c>
      <c r="I21" s="2">
        <v>4</v>
      </c>
      <c r="J21" s="2"/>
      <c r="K21" s="2"/>
      <c r="L21" s="2"/>
      <c r="M21" s="2">
        <v>1</v>
      </c>
      <c r="N21" s="2"/>
      <c r="O21" s="2">
        <v>2</v>
      </c>
      <c r="P21" s="2"/>
      <c r="Q21" s="2">
        <v>1</v>
      </c>
      <c r="R21" s="107">
        <f t="shared" si="0"/>
        <v>8</v>
      </c>
    </row>
    <row r="22" spans="1:18" ht="15">
      <c r="A22" s="2"/>
      <c r="B22" s="2" t="s">
        <v>388</v>
      </c>
      <c r="C22" s="2" t="s">
        <v>170</v>
      </c>
      <c r="D22" s="47" t="s">
        <v>48</v>
      </c>
      <c r="E22" s="59">
        <v>33214111</v>
      </c>
      <c r="F22" s="2"/>
      <c r="G22" s="2"/>
      <c r="H22" s="2">
        <v>13</v>
      </c>
      <c r="I22" s="2">
        <v>13</v>
      </c>
      <c r="J22" s="2"/>
      <c r="K22" s="2"/>
      <c r="L22" s="2"/>
      <c r="M22" s="2">
        <v>1</v>
      </c>
      <c r="N22" s="2"/>
      <c r="O22" s="2">
        <v>3</v>
      </c>
      <c r="P22" s="2">
        <v>7</v>
      </c>
      <c r="Q22" s="2">
        <v>2</v>
      </c>
      <c r="R22" s="107">
        <f t="shared" si="0"/>
        <v>8.692307692307692</v>
      </c>
    </row>
    <row r="23" spans="1:18" ht="30">
      <c r="A23" s="2"/>
      <c r="B23" s="2" t="s">
        <v>371</v>
      </c>
      <c r="C23" s="2" t="s">
        <v>170</v>
      </c>
      <c r="D23" s="47" t="s">
        <v>299</v>
      </c>
      <c r="E23" s="59">
        <v>33214061</v>
      </c>
      <c r="F23" s="2"/>
      <c r="G23" s="2"/>
      <c r="H23" s="2">
        <v>10</v>
      </c>
      <c r="I23" s="2">
        <v>10</v>
      </c>
      <c r="J23" s="2"/>
      <c r="K23" s="2"/>
      <c r="L23" s="2"/>
      <c r="M23" s="2"/>
      <c r="N23" s="2">
        <v>1</v>
      </c>
      <c r="O23" s="2">
        <v>4</v>
      </c>
      <c r="P23" s="2">
        <v>4</v>
      </c>
      <c r="Q23" s="2">
        <v>1</v>
      </c>
      <c r="R23" s="2">
        <f t="shared" si="0"/>
        <v>8.5</v>
      </c>
    </row>
    <row r="24" spans="1:18" ht="30">
      <c r="A24" s="2"/>
      <c r="B24" s="2" t="s">
        <v>387</v>
      </c>
      <c r="C24" s="2" t="s">
        <v>170</v>
      </c>
      <c r="D24" s="47" t="s">
        <v>213</v>
      </c>
      <c r="E24" s="59">
        <v>33214071</v>
      </c>
      <c r="F24" s="2"/>
      <c r="G24" s="2"/>
      <c r="H24" s="2">
        <v>5</v>
      </c>
      <c r="I24" s="2">
        <v>5</v>
      </c>
      <c r="J24" s="2"/>
      <c r="K24" s="2"/>
      <c r="L24" s="2"/>
      <c r="M24" s="2"/>
      <c r="N24" s="2"/>
      <c r="O24" s="2">
        <v>1</v>
      </c>
      <c r="P24" s="2">
        <v>4</v>
      </c>
      <c r="Q24" s="2"/>
      <c r="R24" s="107">
        <f t="shared" si="0"/>
        <v>8.8</v>
      </c>
    </row>
    <row r="25" spans="1:18" ht="30">
      <c r="A25" s="2"/>
      <c r="B25" s="2" t="s">
        <v>353</v>
      </c>
      <c r="C25" s="2" t="s">
        <v>170</v>
      </c>
      <c r="D25" s="47" t="s">
        <v>214</v>
      </c>
      <c r="E25" s="59" t="s">
        <v>215</v>
      </c>
      <c r="F25" s="2"/>
      <c r="G25" s="2"/>
      <c r="H25" s="2">
        <v>3</v>
      </c>
      <c r="I25" s="2">
        <v>3</v>
      </c>
      <c r="J25" s="2"/>
      <c r="K25" s="2"/>
      <c r="L25" s="2"/>
      <c r="M25" s="2"/>
      <c r="N25" s="2"/>
      <c r="O25" s="2">
        <v>1</v>
      </c>
      <c r="P25" s="2">
        <v>2</v>
      </c>
      <c r="Q25" s="2"/>
      <c r="R25" s="107">
        <f t="shared" si="0"/>
        <v>8.666666666666666</v>
      </c>
    </row>
    <row r="26" spans="1:18" ht="30">
      <c r="A26" s="2"/>
      <c r="B26" s="2" t="s">
        <v>353</v>
      </c>
      <c r="C26" s="2" t="s">
        <v>170</v>
      </c>
      <c r="D26" s="47" t="s">
        <v>214</v>
      </c>
      <c r="E26" s="59">
        <v>33214081</v>
      </c>
      <c r="F26" s="2"/>
      <c r="G26" s="2"/>
      <c r="H26" s="2">
        <v>5</v>
      </c>
      <c r="I26" s="2">
        <v>5</v>
      </c>
      <c r="J26" s="2"/>
      <c r="K26" s="2"/>
      <c r="L26" s="2"/>
      <c r="M26" s="2"/>
      <c r="N26" s="2"/>
      <c r="O26" s="2">
        <v>2</v>
      </c>
      <c r="P26" s="2">
        <v>3</v>
      </c>
      <c r="Q26" s="2"/>
      <c r="R26" s="2">
        <f t="shared" si="0"/>
        <v>8.6</v>
      </c>
    </row>
    <row r="27" spans="1:18" ht="15">
      <c r="A27" s="2"/>
      <c r="B27" s="2" t="s">
        <v>387</v>
      </c>
      <c r="C27" s="2" t="s">
        <v>170</v>
      </c>
      <c r="D27" s="47" t="s">
        <v>60</v>
      </c>
      <c r="E27" s="59">
        <v>33214021</v>
      </c>
      <c r="F27" s="2"/>
      <c r="G27" s="2"/>
      <c r="H27" s="2">
        <v>9</v>
      </c>
      <c r="I27" s="2">
        <v>9</v>
      </c>
      <c r="J27" s="2"/>
      <c r="K27" s="2"/>
      <c r="L27" s="2">
        <v>1</v>
      </c>
      <c r="M27" s="2">
        <v>1</v>
      </c>
      <c r="N27" s="2">
        <v>2</v>
      </c>
      <c r="O27" s="2">
        <v>5</v>
      </c>
      <c r="P27" s="2"/>
      <c r="Q27" s="2"/>
      <c r="R27" s="107">
        <f t="shared" si="0"/>
        <v>7.222222222222222</v>
      </c>
    </row>
    <row r="28" spans="1:18" ht="15">
      <c r="A28" s="2"/>
      <c r="B28" s="2" t="s">
        <v>391</v>
      </c>
      <c r="C28" s="2" t="s">
        <v>390</v>
      </c>
      <c r="D28" s="47" t="s">
        <v>48</v>
      </c>
      <c r="E28" s="59">
        <v>33214111</v>
      </c>
      <c r="F28" s="2"/>
      <c r="G28" s="2"/>
      <c r="H28" s="2">
        <v>3</v>
      </c>
      <c r="I28" s="2">
        <v>3</v>
      </c>
      <c r="J28" s="2"/>
      <c r="K28" s="2"/>
      <c r="L28" s="2"/>
      <c r="M28" s="2"/>
      <c r="N28" s="2">
        <v>1</v>
      </c>
      <c r="O28" s="2"/>
      <c r="P28" s="2">
        <v>1</v>
      </c>
      <c r="Q28" s="2">
        <v>1</v>
      </c>
      <c r="R28" s="107">
        <f t="shared" si="0"/>
        <v>8.666666666666666</v>
      </c>
    </row>
    <row r="29" spans="1:18" ht="15">
      <c r="A29" s="2"/>
      <c r="B29" s="2" t="s">
        <v>391</v>
      </c>
      <c r="C29" s="2" t="s">
        <v>390</v>
      </c>
      <c r="D29" s="47" t="s">
        <v>46</v>
      </c>
      <c r="E29" s="59">
        <v>33214041</v>
      </c>
      <c r="F29" s="2"/>
      <c r="G29" s="2"/>
      <c r="H29" s="2">
        <v>6</v>
      </c>
      <c r="I29" s="2">
        <v>6</v>
      </c>
      <c r="J29" s="2"/>
      <c r="K29" s="2"/>
      <c r="L29" s="2"/>
      <c r="M29" s="2"/>
      <c r="N29" s="2"/>
      <c r="O29" s="2">
        <v>2</v>
      </c>
      <c r="P29" s="2">
        <v>3</v>
      </c>
      <c r="Q29" s="2">
        <v>1</v>
      </c>
      <c r="R29" s="107">
        <f t="shared" si="0"/>
        <v>8.833333333333334</v>
      </c>
    </row>
    <row r="30" spans="1:18" ht="15">
      <c r="A30" s="2"/>
      <c r="B30" s="2" t="s">
        <v>391</v>
      </c>
      <c r="C30" s="2" t="s">
        <v>390</v>
      </c>
      <c r="D30" s="47" t="s">
        <v>43</v>
      </c>
      <c r="E30" s="59">
        <v>33214031</v>
      </c>
      <c r="F30" s="2"/>
      <c r="G30" s="2"/>
      <c r="H30" s="2">
        <v>3</v>
      </c>
      <c r="I30" s="2">
        <v>3</v>
      </c>
      <c r="J30" s="2"/>
      <c r="K30" s="2"/>
      <c r="L30" s="2"/>
      <c r="M30" s="2"/>
      <c r="N30" s="2">
        <v>2</v>
      </c>
      <c r="O30" s="2"/>
      <c r="P30" s="2">
        <v>1</v>
      </c>
      <c r="Q30" s="2"/>
      <c r="R30" s="107">
        <f t="shared" si="0"/>
        <v>7.666666666666667</v>
      </c>
    </row>
    <row r="31" spans="1:18" ht="15">
      <c r="A31" s="2"/>
      <c r="B31" s="2" t="s">
        <v>391</v>
      </c>
      <c r="C31" s="2" t="s">
        <v>390</v>
      </c>
      <c r="D31" s="2" t="s">
        <v>79</v>
      </c>
      <c r="E31" s="2" t="s">
        <v>206</v>
      </c>
      <c r="F31" s="2"/>
      <c r="G31" s="2"/>
      <c r="H31" s="2">
        <v>1</v>
      </c>
      <c r="I31" s="2">
        <v>1</v>
      </c>
      <c r="J31" s="2"/>
      <c r="K31" s="2"/>
      <c r="L31" s="2"/>
      <c r="M31" s="2"/>
      <c r="N31" s="2"/>
      <c r="O31" s="2"/>
      <c r="P31" s="2">
        <v>1</v>
      </c>
      <c r="Q31" s="2"/>
      <c r="R31" s="107">
        <f t="shared" si="0"/>
        <v>9</v>
      </c>
    </row>
    <row r="32" spans="1:18" ht="15">
      <c r="A32" s="2"/>
      <c r="B32" s="2" t="s">
        <v>391</v>
      </c>
      <c r="C32" s="2" t="s">
        <v>390</v>
      </c>
      <c r="D32" s="2" t="s">
        <v>50</v>
      </c>
      <c r="E32" s="2" t="s">
        <v>392</v>
      </c>
      <c r="F32" s="2"/>
      <c r="G32" s="2"/>
      <c r="H32" s="2">
        <v>1</v>
      </c>
      <c r="I32" s="2">
        <v>1</v>
      </c>
      <c r="J32" s="2"/>
      <c r="K32" s="2"/>
      <c r="L32" s="2"/>
      <c r="M32" s="2"/>
      <c r="N32" s="2"/>
      <c r="O32" s="2"/>
      <c r="P32" s="2">
        <v>1</v>
      </c>
      <c r="Q32" s="2"/>
      <c r="R32" s="2">
        <f t="shared" si="0"/>
        <v>9</v>
      </c>
    </row>
    <row r="33" spans="1:18" ht="15">
      <c r="A33" s="2"/>
      <c r="B33" s="2" t="s">
        <v>387</v>
      </c>
      <c r="C33" s="2" t="s">
        <v>15</v>
      </c>
      <c r="D33" s="47" t="s">
        <v>48</v>
      </c>
      <c r="E33" s="59">
        <v>33214111</v>
      </c>
      <c r="F33" s="2"/>
      <c r="G33" s="2"/>
      <c r="H33" s="2">
        <v>2</v>
      </c>
      <c r="I33" s="2">
        <v>2</v>
      </c>
      <c r="J33" s="2"/>
      <c r="K33" s="2"/>
      <c r="L33" s="2"/>
      <c r="M33" s="2"/>
      <c r="N33" s="2"/>
      <c r="O33" s="2"/>
      <c r="P33" s="2">
        <v>2</v>
      </c>
      <c r="Q33" s="2"/>
      <c r="R33" s="107">
        <f t="shared" si="0"/>
        <v>9</v>
      </c>
    </row>
    <row r="34" spans="1:18" ht="15">
      <c r="A34" s="2"/>
      <c r="B34" s="2" t="s">
        <v>387</v>
      </c>
      <c r="C34" s="2" t="s">
        <v>15</v>
      </c>
      <c r="D34" s="47" t="s">
        <v>74</v>
      </c>
      <c r="E34" s="2" t="s">
        <v>215</v>
      </c>
      <c r="F34" s="2"/>
      <c r="G34" s="2"/>
      <c r="H34" s="2">
        <v>1</v>
      </c>
      <c r="I34" s="2">
        <v>1</v>
      </c>
      <c r="J34" s="2"/>
      <c r="K34" s="2"/>
      <c r="L34" s="2"/>
      <c r="M34" s="2"/>
      <c r="N34" s="2"/>
      <c r="O34" s="2"/>
      <c r="P34" s="2">
        <v>1</v>
      </c>
      <c r="Q34" s="2"/>
      <c r="R34" s="107">
        <f t="shared" si="0"/>
        <v>9</v>
      </c>
    </row>
    <row r="35" spans="1:18" ht="15">
      <c r="A35" s="2"/>
      <c r="B35" s="2" t="s">
        <v>353</v>
      </c>
      <c r="C35" s="2" t="s">
        <v>15</v>
      </c>
      <c r="D35" s="47" t="s">
        <v>73</v>
      </c>
      <c r="E35" s="59">
        <v>33214071</v>
      </c>
      <c r="F35" s="2"/>
      <c r="G35" s="2"/>
      <c r="H35" s="2">
        <v>1</v>
      </c>
      <c r="I35" s="2">
        <v>1</v>
      </c>
      <c r="J35" s="2"/>
      <c r="K35" s="2"/>
      <c r="L35" s="2"/>
      <c r="M35" s="2"/>
      <c r="N35" s="2"/>
      <c r="O35" s="2"/>
      <c r="P35" s="2">
        <v>1</v>
      </c>
      <c r="Q35" s="2"/>
      <c r="R35" s="107">
        <f t="shared" si="0"/>
        <v>9</v>
      </c>
    </row>
    <row r="36" spans="1:18" ht="15">
      <c r="A36" s="2"/>
      <c r="B36" s="2" t="s">
        <v>353</v>
      </c>
      <c r="C36" s="2" t="s">
        <v>15</v>
      </c>
      <c r="D36" s="47" t="s">
        <v>73</v>
      </c>
      <c r="E36" s="2" t="s">
        <v>393</v>
      </c>
      <c r="F36" s="2"/>
      <c r="G36" s="2"/>
      <c r="H36" s="2">
        <v>1</v>
      </c>
      <c r="I36" s="2">
        <v>1</v>
      </c>
      <c r="J36" s="2"/>
      <c r="K36" s="2"/>
      <c r="L36" s="2"/>
      <c r="M36" s="2"/>
      <c r="N36" s="2"/>
      <c r="O36" s="2"/>
      <c r="P36" s="2">
        <v>1</v>
      </c>
      <c r="Q36" s="2"/>
      <c r="R36" s="2">
        <f t="shared" si="0"/>
        <v>9</v>
      </c>
    </row>
    <row r="37" spans="1:18" ht="15">
      <c r="A37" s="2"/>
      <c r="B37" s="2" t="s">
        <v>353</v>
      </c>
      <c r="C37" s="2" t="s">
        <v>15</v>
      </c>
      <c r="D37" s="47" t="s">
        <v>45</v>
      </c>
      <c r="E37" s="59">
        <v>33214051</v>
      </c>
      <c r="F37" s="2"/>
      <c r="G37" s="2"/>
      <c r="H37" s="2">
        <v>5</v>
      </c>
      <c r="I37" s="2">
        <v>5</v>
      </c>
      <c r="J37" s="2"/>
      <c r="K37" s="2"/>
      <c r="L37" s="2"/>
      <c r="M37" s="2"/>
      <c r="N37" s="2">
        <v>3</v>
      </c>
      <c r="O37" s="2">
        <v>2</v>
      </c>
      <c r="P37" s="2"/>
      <c r="Q37" s="2"/>
      <c r="R37" s="107">
        <f t="shared" si="0"/>
        <v>7.4</v>
      </c>
    </row>
    <row r="38" spans="1:18" ht="15">
      <c r="A38" s="2"/>
      <c r="B38" s="2" t="s">
        <v>353</v>
      </c>
      <c r="C38" s="2" t="s">
        <v>15</v>
      </c>
      <c r="D38" s="2" t="s">
        <v>72</v>
      </c>
      <c r="E38" s="2" t="s">
        <v>394</v>
      </c>
      <c r="F38" s="2"/>
      <c r="G38" s="2"/>
      <c r="H38" s="2">
        <v>6</v>
      </c>
      <c r="I38" s="2">
        <v>6</v>
      </c>
      <c r="J38" s="2"/>
      <c r="K38" s="2"/>
      <c r="L38" s="2"/>
      <c r="M38" s="2"/>
      <c r="N38" s="2">
        <v>3</v>
      </c>
      <c r="O38" s="2">
        <v>1</v>
      </c>
      <c r="P38" s="2">
        <v>1</v>
      </c>
      <c r="Q38" s="2">
        <v>1</v>
      </c>
      <c r="R38" s="107">
        <f t="shared" si="0"/>
        <v>8</v>
      </c>
    </row>
    <row r="39" spans="1:18" ht="15">
      <c r="A39" s="2"/>
      <c r="B39" s="2" t="s">
        <v>387</v>
      </c>
      <c r="C39" s="2" t="s">
        <v>15</v>
      </c>
      <c r="D39" s="47" t="s">
        <v>46</v>
      </c>
      <c r="E39" s="59">
        <v>33214041</v>
      </c>
      <c r="F39" s="2"/>
      <c r="G39" s="2"/>
      <c r="H39" s="2">
        <v>2</v>
      </c>
      <c r="I39" s="2">
        <v>2</v>
      </c>
      <c r="J39" s="2"/>
      <c r="K39" s="2"/>
      <c r="L39" s="2"/>
      <c r="M39" s="2"/>
      <c r="N39" s="2"/>
      <c r="O39" s="2">
        <v>1</v>
      </c>
      <c r="P39" s="2">
        <v>1</v>
      </c>
      <c r="Q39" s="2"/>
      <c r="R39" s="107">
        <f t="shared" si="0"/>
        <v>8.5</v>
      </c>
    </row>
    <row r="40" spans="1:18" ht="15">
      <c r="A40" s="129"/>
      <c r="B40" s="129" t="s">
        <v>387</v>
      </c>
      <c r="C40" s="129" t="s">
        <v>15</v>
      </c>
      <c r="D40" s="47" t="s">
        <v>47</v>
      </c>
      <c r="E40" s="59">
        <v>33214061</v>
      </c>
      <c r="F40" s="129"/>
      <c r="G40" s="129"/>
      <c r="H40" s="129">
        <v>3</v>
      </c>
      <c r="I40" s="129">
        <v>3</v>
      </c>
      <c r="J40" s="129"/>
      <c r="K40" s="129"/>
      <c r="L40" s="129"/>
      <c r="M40" s="129"/>
      <c r="N40" s="129"/>
      <c r="O40" s="129">
        <v>1</v>
      </c>
      <c r="P40" s="129">
        <v>1</v>
      </c>
      <c r="Q40" s="129">
        <v>1</v>
      </c>
      <c r="R40" s="129">
        <f t="shared" si="0"/>
        <v>9</v>
      </c>
    </row>
    <row r="41" spans="1:18" ht="15">
      <c r="A41" s="129"/>
      <c r="B41" s="129" t="s">
        <v>387</v>
      </c>
      <c r="C41" s="129" t="s">
        <v>15</v>
      </c>
      <c r="D41" s="47" t="s">
        <v>47</v>
      </c>
      <c r="E41" s="129" t="s">
        <v>395</v>
      </c>
      <c r="F41" s="129"/>
      <c r="G41" s="129"/>
      <c r="H41" s="129">
        <v>1</v>
      </c>
      <c r="I41" s="129">
        <v>1</v>
      </c>
      <c r="J41" s="129"/>
      <c r="K41" s="129"/>
      <c r="L41" s="129"/>
      <c r="M41" s="129"/>
      <c r="N41" s="129"/>
      <c r="O41" s="129"/>
      <c r="P41" s="129"/>
      <c r="Q41" s="129">
        <v>1</v>
      </c>
      <c r="R41" s="130">
        <f t="shared" si="0"/>
        <v>10</v>
      </c>
    </row>
    <row r="42" spans="1:18" ht="15">
      <c r="A42" s="129"/>
      <c r="B42" s="129" t="s">
        <v>387</v>
      </c>
      <c r="C42" s="129" t="s">
        <v>15</v>
      </c>
      <c r="D42" s="129" t="s">
        <v>62</v>
      </c>
      <c r="E42" s="59">
        <v>33211011</v>
      </c>
      <c r="F42" s="129"/>
      <c r="G42" s="129"/>
      <c r="H42" s="129">
        <v>4</v>
      </c>
      <c r="I42" s="129">
        <v>4</v>
      </c>
      <c r="J42" s="129"/>
      <c r="K42" s="129"/>
      <c r="L42" s="129"/>
      <c r="M42" s="129"/>
      <c r="N42" s="129"/>
      <c r="O42" s="129">
        <v>2</v>
      </c>
      <c r="P42" s="129">
        <v>1</v>
      </c>
      <c r="Q42" s="129">
        <v>1</v>
      </c>
      <c r="R42" s="107">
        <f t="shared" si="0"/>
        <v>8.75</v>
      </c>
    </row>
    <row r="43" spans="1:18" ht="15">
      <c r="A43" s="129"/>
      <c r="B43" s="129" t="s">
        <v>387</v>
      </c>
      <c r="C43" s="129" t="s">
        <v>15</v>
      </c>
      <c r="D43" s="129" t="s">
        <v>62</v>
      </c>
      <c r="E43" s="129" t="s">
        <v>396</v>
      </c>
      <c r="F43" s="129"/>
      <c r="G43" s="129"/>
      <c r="H43" s="129">
        <v>2</v>
      </c>
      <c r="I43" s="129">
        <v>2</v>
      </c>
      <c r="J43" s="129"/>
      <c r="K43" s="129"/>
      <c r="L43" s="129"/>
      <c r="M43" s="129"/>
      <c r="N43" s="129"/>
      <c r="O43" s="129"/>
      <c r="P43" s="129">
        <v>2</v>
      </c>
      <c r="Q43" s="129"/>
      <c r="R43" s="129">
        <f t="shared" si="0"/>
        <v>9</v>
      </c>
    </row>
    <row r="44" spans="1:18" ht="30">
      <c r="A44" s="129"/>
      <c r="B44" s="129" t="s">
        <v>352</v>
      </c>
      <c r="C44" s="47" t="s">
        <v>397</v>
      </c>
      <c r="D44" s="47" t="s">
        <v>48</v>
      </c>
      <c r="E44" s="59">
        <v>33214111</v>
      </c>
      <c r="F44" s="129"/>
      <c r="G44" s="129"/>
      <c r="H44" s="129">
        <v>4</v>
      </c>
      <c r="I44" s="129">
        <v>4</v>
      </c>
      <c r="J44" s="129"/>
      <c r="K44" s="129"/>
      <c r="L44" s="129"/>
      <c r="M44" s="129"/>
      <c r="N44" s="129"/>
      <c r="O44" s="129"/>
      <c r="P44" s="129">
        <v>2</v>
      </c>
      <c r="Q44" s="129">
        <v>2</v>
      </c>
      <c r="R44" s="130">
        <f t="shared" si="0"/>
        <v>9.5</v>
      </c>
    </row>
    <row r="45" spans="1:18" ht="30">
      <c r="A45" s="129"/>
      <c r="B45" s="129" t="s">
        <v>352</v>
      </c>
      <c r="C45" s="47" t="s">
        <v>397</v>
      </c>
      <c r="D45" s="47" t="s">
        <v>45</v>
      </c>
      <c r="E45" s="59">
        <v>33214051</v>
      </c>
      <c r="F45" s="129"/>
      <c r="G45" s="129"/>
      <c r="H45" s="129">
        <v>1</v>
      </c>
      <c r="I45" s="129">
        <v>1</v>
      </c>
      <c r="J45" s="129"/>
      <c r="K45" s="129"/>
      <c r="L45" s="129"/>
      <c r="M45" s="129"/>
      <c r="N45" s="129"/>
      <c r="O45" s="129"/>
      <c r="P45" s="129"/>
      <c r="Q45" s="129">
        <v>1</v>
      </c>
      <c r="R45" s="107">
        <f t="shared" si="0"/>
        <v>10</v>
      </c>
    </row>
    <row r="46" spans="1:18" ht="30">
      <c r="A46" s="129"/>
      <c r="B46" s="129" t="s">
        <v>352</v>
      </c>
      <c r="C46" s="47" t="s">
        <v>397</v>
      </c>
      <c r="D46" s="47" t="s">
        <v>73</v>
      </c>
      <c r="E46" s="59">
        <v>33214071</v>
      </c>
      <c r="F46" s="129"/>
      <c r="G46" s="129"/>
      <c r="H46" s="129">
        <v>1</v>
      </c>
      <c r="I46" s="129">
        <v>1</v>
      </c>
      <c r="J46" s="129"/>
      <c r="K46" s="129"/>
      <c r="L46" s="129"/>
      <c r="M46" s="129"/>
      <c r="N46" s="129"/>
      <c r="O46" s="129">
        <v>1</v>
      </c>
      <c r="P46" s="129"/>
      <c r="Q46" s="129"/>
      <c r="R46" s="129">
        <f t="shared" si="0"/>
        <v>8</v>
      </c>
    </row>
    <row r="47" spans="1:18" ht="30">
      <c r="A47" s="129"/>
      <c r="B47" s="129" t="s">
        <v>352</v>
      </c>
      <c r="C47" s="47" t="s">
        <v>397</v>
      </c>
      <c r="D47" s="47" t="s">
        <v>228</v>
      </c>
      <c r="E47" s="59">
        <v>33214101</v>
      </c>
      <c r="F47" s="129"/>
      <c r="G47" s="129"/>
      <c r="H47" s="129">
        <v>3</v>
      </c>
      <c r="I47" s="129">
        <v>3</v>
      </c>
      <c r="J47" s="129"/>
      <c r="K47" s="129"/>
      <c r="L47" s="129"/>
      <c r="M47" s="129"/>
      <c r="N47" s="129"/>
      <c r="O47" s="129">
        <v>2</v>
      </c>
      <c r="P47" s="129">
        <v>1</v>
      </c>
      <c r="Q47" s="129"/>
      <c r="R47" s="130">
        <f t="shared" si="0"/>
        <v>8.333333333333334</v>
      </c>
    </row>
    <row r="48" spans="1:18" ht="30">
      <c r="A48" s="129"/>
      <c r="B48" s="129" t="s">
        <v>353</v>
      </c>
      <c r="C48" s="47" t="s">
        <v>397</v>
      </c>
      <c r="D48" s="129" t="s">
        <v>64</v>
      </c>
      <c r="E48" s="59">
        <v>33581011</v>
      </c>
      <c r="F48" s="129"/>
      <c r="G48" s="129"/>
      <c r="H48" s="129">
        <v>2</v>
      </c>
      <c r="I48" s="129">
        <v>2</v>
      </c>
      <c r="J48" s="129"/>
      <c r="K48" s="129"/>
      <c r="L48" s="129"/>
      <c r="M48" s="129"/>
      <c r="N48" s="129"/>
      <c r="O48" s="129"/>
      <c r="P48" s="129">
        <v>1</v>
      </c>
      <c r="Q48" s="129">
        <v>1</v>
      </c>
      <c r="R48" s="107">
        <f t="shared" si="0"/>
        <v>9.5</v>
      </c>
    </row>
    <row r="49" spans="1:18" ht="30">
      <c r="A49" s="129"/>
      <c r="B49" s="129" t="s">
        <v>353</v>
      </c>
      <c r="C49" s="47" t="s">
        <v>397</v>
      </c>
      <c r="D49" s="129" t="s">
        <v>62</v>
      </c>
      <c r="E49" s="59">
        <v>33211011</v>
      </c>
      <c r="F49" s="129"/>
      <c r="G49" s="129"/>
      <c r="H49" s="129">
        <v>1</v>
      </c>
      <c r="I49" s="129">
        <v>1</v>
      </c>
      <c r="J49" s="129"/>
      <c r="K49" s="129"/>
      <c r="L49" s="129"/>
      <c r="M49" s="129"/>
      <c r="N49" s="129"/>
      <c r="O49" s="129"/>
      <c r="P49" s="129">
        <v>1</v>
      </c>
      <c r="Q49" s="129"/>
      <c r="R49" s="129">
        <f t="shared" si="0"/>
        <v>9</v>
      </c>
    </row>
    <row r="50" spans="1:18" ht="30">
      <c r="A50" s="129"/>
      <c r="B50" s="129" t="s">
        <v>398</v>
      </c>
      <c r="C50" s="47" t="s">
        <v>397</v>
      </c>
      <c r="D50" s="47" t="s">
        <v>399</v>
      </c>
      <c r="E50" s="59">
        <v>33815001</v>
      </c>
      <c r="F50" s="129"/>
      <c r="G50" s="129"/>
      <c r="H50" s="129">
        <v>4</v>
      </c>
      <c r="I50" s="129">
        <v>4</v>
      </c>
      <c r="J50" s="129"/>
      <c r="K50" s="129"/>
      <c r="L50" s="129">
        <v>1</v>
      </c>
      <c r="M50" s="129"/>
      <c r="N50" s="129">
        <v>2</v>
      </c>
      <c r="O50" s="129">
        <v>1</v>
      </c>
      <c r="P50" s="129"/>
      <c r="Q50" s="129"/>
      <c r="R50" s="107">
        <f t="shared" si="0"/>
        <v>6.75</v>
      </c>
    </row>
    <row r="51" spans="1:18" ht="30">
      <c r="A51" s="2"/>
      <c r="B51" s="129" t="s">
        <v>353</v>
      </c>
      <c r="C51" s="47" t="s">
        <v>397</v>
      </c>
      <c r="D51" s="47" t="s">
        <v>46</v>
      </c>
      <c r="E51" s="59">
        <v>33214041</v>
      </c>
      <c r="F51" s="2"/>
      <c r="G51" s="2"/>
      <c r="H51" s="2">
        <v>6</v>
      </c>
      <c r="I51" s="2">
        <v>6</v>
      </c>
      <c r="J51" s="2"/>
      <c r="K51" s="2"/>
      <c r="L51" s="2"/>
      <c r="M51" s="2"/>
      <c r="N51" s="2"/>
      <c r="O51" s="2">
        <v>5</v>
      </c>
      <c r="P51" s="2">
        <v>1</v>
      </c>
      <c r="Q51" s="2"/>
      <c r="R51" s="130">
        <f t="shared" si="0"/>
        <v>8.166666666666666</v>
      </c>
    </row>
    <row r="52" spans="1:18" ht="30">
      <c r="A52" s="2"/>
      <c r="B52" s="129" t="s">
        <v>353</v>
      </c>
      <c r="C52" s="47" t="s">
        <v>397</v>
      </c>
      <c r="D52" s="47" t="s">
        <v>17</v>
      </c>
      <c r="E52" s="59">
        <v>33214121</v>
      </c>
      <c r="F52" s="2"/>
      <c r="G52" s="2"/>
      <c r="H52" s="2">
        <v>5</v>
      </c>
      <c r="I52" s="2">
        <v>5</v>
      </c>
      <c r="J52" s="2"/>
      <c r="K52" s="2"/>
      <c r="L52" s="2"/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107">
        <f t="shared" si="0"/>
        <v>8</v>
      </c>
    </row>
    <row r="53" spans="1:18" ht="30">
      <c r="A53" s="2"/>
      <c r="B53" s="129" t="s">
        <v>353</v>
      </c>
      <c r="C53" s="47" t="s">
        <v>397</v>
      </c>
      <c r="D53" s="47" t="s">
        <v>17</v>
      </c>
      <c r="E53" s="2" t="s">
        <v>400</v>
      </c>
      <c r="F53" s="2"/>
      <c r="G53" s="2"/>
      <c r="H53" s="2">
        <v>1</v>
      </c>
      <c r="I53" s="2">
        <v>1</v>
      </c>
      <c r="J53" s="2"/>
      <c r="K53" s="2"/>
      <c r="L53" s="2"/>
      <c r="M53" s="2"/>
      <c r="N53" s="2"/>
      <c r="O53" s="2"/>
      <c r="P53" s="2">
        <v>1</v>
      </c>
      <c r="Q53" s="2"/>
      <c r="R53" s="129">
        <f t="shared" si="0"/>
        <v>9</v>
      </c>
    </row>
    <row r="54" spans="1:18" ht="30">
      <c r="A54" s="2"/>
      <c r="B54" s="129" t="s">
        <v>353</v>
      </c>
      <c r="C54" s="47" t="s">
        <v>397</v>
      </c>
      <c r="D54" s="2" t="s">
        <v>43</v>
      </c>
      <c r="E54" s="59">
        <v>33214031</v>
      </c>
      <c r="F54" s="2"/>
      <c r="G54" s="2"/>
      <c r="H54" s="2">
        <v>3</v>
      </c>
      <c r="I54" s="2">
        <v>3</v>
      </c>
      <c r="J54" s="2"/>
      <c r="K54" s="2"/>
      <c r="L54" s="2"/>
      <c r="M54" s="2"/>
      <c r="N54" s="2"/>
      <c r="O54" s="2"/>
      <c r="P54" s="2">
        <v>1</v>
      </c>
      <c r="Q54" s="2">
        <v>2</v>
      </c>
      <c r="R54" s="107">
        <f t="shared" si="0"/>
        <v>9.666666666666666</v>
      </c>
    </row>
    <row r="55" spans="1:18" ht="30">
      <c r="A55" s="2"/>
      <c r="B55" s="129" t="s">
        <v>353</v>
      </c>
      <c r="C55" s="47" t="s">
        <v>397</v>
      </c>
      <c r="D55" s="2" t="s">
        <v>43</v>
      </c>
      <c r="E55" s="2" t="s">
        <v>127</v>
      </c>
      <c r="F55" s="2"/>
      <c r="G55" s="2"/>
      <c r="H55" s="2">
        <v>2</v>
      </c>
      <c r="I55" s="2">
        <v>2</v>
      </c>
      <c r="J55" s="2"/>
      <c r="K55" s="2"/>
      <c r="L55" s="2"/>
      <c r="M55" s="2"/>
      <c r="N55" s="2"/>
      <c r="O55" s="2"/>
      <c r="P55" s="2">
        <v>1</v>
      </c>
      <c r="Q55" s="2">
        <v>1</v>
      </c>
      <c r="R55" s="129">
        <f t="shared" si="0"/>
        <v>9.5</v>
      </c>
    </row>
    <row r="56" spans="1:18" ht="30">
      <c r="A56" s="2"/>
      <c r="B56" s="129" t="s">
        <v>352</v>
      </c>
      <c r="C56" s="47" t="s">
        <v>397</v>
      </c>
      <c r="D56" s="47" t="s">
        <v>47</v>
      </c>
      <c r="E56" s="59">
        <v>33214061</v>
      </c>
      <c r="F56" s="2"/>
      <c r="G56" s="2"/>
      <c r="H56" s="2">
        <v>1</v>
      </c>
      <c r="I56" s="2">
        <v>1</v>
      </c>
      <c r="J56" s="2"/>
      <c r="K56" s="2"/>
      <c r="L56" s="2"/>
      <c r="M56" s="2"/>
      <c r="N56" s="2"/>
      <c r="O56" s="2">
        <v>1</v>
      </c>
      <c r="P56" s="2"/>
      <c r="Q56" s="2"/>
      <c r="R56" s="2">
        <f t="shared" si="0"/>
        <v>8</v>
      </c>
    </row>
    <row r="57" spans="1:18" ht="30">
      <c r="A57" s="2"/>
      <c r="B57" s="129" t="s">
        <v>352</v>
      </c>
      <c r="C57" s="47" t="s">
        <v>397</v>
      </c>
      <c r="D57" s="47" t="s">
        <v>47</v>
      </c>
      <c r="E57" s="2" t="s">
        <v>395</v>
      </c>
      <c r="F57" s="2"/>
      <c r="G57" s="2"/>
      <c r="H57" s="2">
        <v>2</v>
      </c>
      <c r="I57" s="2">
        <v>2</v>
      </c>
      <c r="J57" s="2"/>
      <c r="K57" s="2"/>
      <c r="L57" s="2"/>
      <c r="M57" s="2"/>
      <c r="N57" s="2"/>
      <c r="O57" s="2"/>
      <c r="P57" s="2"/>
      <c r="Q57" s="2">
        <v>2</v>
      </c>
      <c r="R57" s="129">
        <f t="shared" si="0"/>
        <v>10</v>
      </c>
    </row>
    <row r="58" spans="1:18" ht="30">
      <c r="A58" s="2"/>
      <c r="B58" s="129" t="s">
        <v>352</v>
      </c>
      <c r="C58" s="47" t="s">
        <v>397</v>
      </c>
      <c r="D58" s="47" t="s">
        <v>224</v>
      </c>
      <c r="E58" s="59">
        <v>33214081</v>
      </c>
      <c r="F58" s="2"/>
      <c r="G58" s="2"/>
      <c r="H58" s="2">
        <v>1</v>
      </c>
      <c r="I58" s="2">
        <v>1</v>
      </c>
      <c r="J58" s="2"/>
      <c r="K58" s="2"/>
      <c r="L58" s="2"/>
      <c r="M58" s="2"/>
      <c r="N58" s="2"/>
      <c r="O58" s="2">
        <v>1</v>
      </c>
      <c r="P58" s="2"/>
      <c r="Q58" s="2"/>
      <c r="R58" s="2">
        <f t="shared" si="0"/>
        <v>8</v>
      </c>
    </row>
    <row r="59" spans="1:18" ht="30">
      <c r="A59" s="2"/>
      <c r="B59" s="129" t="s">
        <v>352</v>
      </c>
      <c r="C59" s="47" t="s">
        <v>397</v>
      </c>
      <c r="D59" s="47" t="s">
        <v>224</v>
      </c>
      <c r="E59" s="2" t="s">
        <v>215</v>
      </c>
      <c r="F59" s="2"/>
      <c r="G59" s="2"/>
      <c r="H59" s="2">
        <v>1</v>
      </c>
      <c r="I59" s="2">
        <v>1</v>
      </c>
      <c r="J59" s="2"/>
      <c r="K59" s="2"/>
      <c r="L59" s="2"/>
      <c r="M59" s="2"/>
      <c r="N59" s="2"/>
      <c r="O59" s="2">
        <v>1</v>
      </c>
      <c r="P59" s="2"/>
      <c r="Q59" s="2"/>
      <c r="R59" s="129">
        <f t="shared" si="0"/>
        <v>8</v>
      </c>
    </row>
    <row r="60" spans="1:18" ht="15">
      <c r="A60" s="2"/>
      <c r="B60" s="129" t="s">
        <v>398</v>
      </c>
      <c r="C60" s="47" t="s">
        <v>403</v>
      </c>
      <c r="D60" s="2" t="s">
        <v>44</v>
      </c>
      <c r="E60" s="59" t="s">
        <v>127</v>
      </c>
      <c r="F60" s="2"/>
      <c r="G60" s="2"/>
      <c r="H60" s="2">
        <v>13</v>
      </c>
      <c r="I60" s="2">
        <v>12</v>
      </c>
      <c r="J60" s="2">
        <v>1</v>
      </c>
      <c r="K60" s="2"/>
      <c r="L60" s="2"/>
      <c r="M60" s="2"/>
      <c r="N60" s="2">
        <v>4</v>
      </c>
      <c r="O60" s="2">
        <v>6</v>
      </c>
      <c r="P60" s="2">
        <v>2</v>
      </c>
      <c r="Q60" s="2"/>
      <c r="R60" s="130">
        <f t="shared" si="0"/>
        <v>7.833333333333333</v>
      </c>
    </row>
    <row r="61" spans="1:18" ht="30">
      <c r="A61" s="2"/>
      <c r="B61" s="129" t="s">
        <v>391</v>
      </c>
      <c r="C61" s="47" t="s">
        <v>404</v>
      </c>
      <c r="D61" s="47" t="s">
        <v>43</v>
      </c>
      <c r="E61" s="59">
        <v>33214031</v>
      </c>
      <c r="F61" s="2"/>
      <c r="G61" s="2"/>
      <c r="H61" s="2">
        <v>10</v>
      </c>
      <c r="I61" s="2">
        <v>10</v>
      </c>
      <c r="J61" s="2"/>
      <c r="K61" s="2"/>
      <c r="L61" s="2"/>
      <c r="M61" s="2">
        <v>1</v>
      </c>
      <c r="N61" s="2">
        <v>4</v>
      </c>
      <c r="O61" s="2">
        <v>2</v>
      </c>
      <c r="P61" s="2">
        <v>1</v>
      </c>
      <c r="Q61" s="2">
        <v>2</v>
      </c>
      <c r="R61" s="2">
        <f t="shared" si="0"/>
        <v>7.9</v>
      </c>
    </row>
    <row r="62" spans="1:18" ht="30">
      <c r="A62" s="2"/>
      <c r="B62" s="129" t="s">
        <v>405</v>
      </c>
      <c r="C62" s="47" t="s">
        <v>404</v>
      </c>
      <c r="D62" s="47" t="s">
        <v>48</v>
      </c>
      <c r="E62" s="59">
        <v>33214111</v>
      </c>
      <c r="F62" s="2"/>
      <c r="G62" s="2"/>
      <c r="H62" s="2">
        <v>8</v>
      </c>
      <c r="I62" s="2">
        <v>8</v>
      </c>
      <c r="J62" s="2"/>
      <c r="K62" s="2"/>
      <c r="L62" s="2"/>
      <c r="M62" s="2"/>
      <c r="N62" s="2">
        <v>1</v>
      </c>
      <c r="O62" s="2"/>
      <c r="P62" s="2">
        <v>5</v>
      </c>
      <c r="Q62" s="2">
        <v>2</v>
      </c>
      <c r="R62" s="129">
        <f t="shared" si="0"/>
        <v>9</v>
      </c>
    </row>
    <row r="63" spans="1:18" ht="15">
      <c r="A63" s="2"/>
      <c r="B63" s="129" t="s">
        <v>387</v>
      </c>
      <c r="C63" s="47" t="s">
        <v>25</v>
      </c>
      <c r="D63" s="2" t="s">
        <v>44</v>
      </c>
      <c r="E63" s="59">
        <v>33214031</v>
      </c>
      <c r="F63" s="2"/>
      <c r="G63" s="2"/>
      <c r="H63" s="2">
        <v>4</v>
      </c>
      <c r="I63" s="2">
        <v>4</v>
      </c>
      <c r="J63" s="2"/>
      <c r="K63" s="2"/>
      <c r="L63" s="2"/>
      <c r="M63" s="2"/>
      <c r="N63" s="2"/>
      <c r="O63" s="2">
        <v>4</v>
      </c>
      <c r="P63" s="2"/>
      <c r="Q63" s="2"/>
      <c r="R63" s="2">
        <f t="shared" si="0"/>
        <v>8</v>
      </c>
    </row>
    <row r="64" spans="1:18" ht="15">
      <c r="A64" s="2"/>
      <c r="B64" s="129" t="s">
        <v>387</v>
      </c>
      <c r="C64" s="47" t="s">
        <v>25</v>
      </c>
      <c r="D64" s="47" t="s">
        <v>16</v>
      </c>
      <c r="E64" s="59">
        <v>33214041</v>
      </c>
      <c r="F64" s="2"/>
      <c r="G64" s="2"/>
      <c r="H64" s="2">
        <v>3</v>
      </c>
      <c r="I64" s="2">
        <v>3</v>
      </c>
      <c r="J64" s="2"/>
      <c r="K64" s="2"/>
      <c r="L64" s="2"/>
      <c r="M64" s="2"/>
      <c r="N64" s="2"/>
      <c r="O64" s="2">
        <v>1</v>
      </c>
      <c r="P64" s="2">
        <v>1</v>
      </c>
      <c r="Q64" s="2">
        <v>1</v>
      </c>
      <c r="R64" s="129">
        <f t="shared" si="0"/>
        <v>9</v>
      </c>
    </row>
    <row r="65" spans="1:18" ht="15">
      <c r="A65" s="2"/>
      <c r="B65" s="129" t="s">
        <v>352</v>
      </c>
      <c r="C65" s="47" t="s">
        <v>25</v>
      </c>
      <c r="D65" s="47" t="s">
        <v>17</v>
      </c>
      <c r="E65" s="59">
        <v>33214121</v>
      </c>
      <c r="F65" s="2"/>
      <c r="G65" s="2"/>
      <c r="H65" s="2">
        <v>14</v>
      </c>
      <c r="I65" s="2">
        <v>14</v>
      </c>
      <c r="J65" s="2"/>
      <c r="K65" s="2"/>
      <c r="L65" s="2"/>
      <c r="M65" s="2"/>
      <c r="N65" s="2">
        <v>1</v>
      </c>
      <c r="O65" s="2">
        <v>4</v>
      </c>
      <c r="P65" s="2">
        <v>7</v>
      </c>
      <c r="Q65" s="2">
        <v>2</v>
      </c>
      <c r="R65" s="107">
        <f t="shared" si="0"/>
        <v>8.714285714285714</v>
      </c>
    </row>
    <row r="66" spans="1:18" ht="15">
      <c r="A66" s="2"/>
      <c r="B66" s="129" t="s">
        <v>353</v>
      </c>
      <c r="C66" s="47" t="s">
        <v>25</v>
      </c>
      <c r="D66" s="47" t="s">
        <v>17</v>
      </c>
      <c r="E66" s="59">
        <v>33214121</v>
      </c>
      <c r="F66" s="2"/>
      <c r="G66" s="2"/>
      <c r="H66" s="2">
        <v>5</v>
      </c>
      <c r="I66" s="2">
        <v>5</v>
      </c>
      <c r="J66" s="2"/>
      <c r="K66" s="2"/>
      <c r="L66" s="2"/>
      <c r="M66" s="2"/>
      <c r="N66" s="2">
        <v>2</v>
      </c>
      <c r="O66" s="2">
        <v>2</v>
      </c>
      <c r="P66" s="2">
        <v>1</v>
      </c>
      <c r="Q66" s="2"/>
      <c r="R66" s="129">
        <f t="shared" si="0"/>
        <v>7.8</v>
      </c>
    </row>
    <row r="67" spans="1:18" ht="15">
      <c r="A67" s="2"/>
      <c r="B67" s="129"/>
      <c r="C67" s="47" t="s">
        <v>175</v>
      </c>
      <c r="D67" s="47" t="s">
        <v>43</v>
      </c>
      <c r="E67" s="59">
        <v>33214031</v>
      </c>
      <c r="F67" s="2"/>
      <c r="G67" s="2"/>
      <c r="H67" s="2">
        <v>12</v>
      </c>
      <c r="I67" s="2">
        <v>12</v>
      </c>
      <c r="J67" s="2"/>
      <c r="K67" s="2"/>
      <c r="L67" s="2">
        <v>1</v>
      </c>
      <c r="M67" s="2">
        <v>1</v>
      </c>
      <c r="N67" s="2"/>
      <c r="O67" s="2">
        <v>7</v>
      </c>
      <c r="P67" s="2">
        <v>3</v>
      </c>
      <c r="Q67" s="2"/>
      <c r="R67" s="107">
        <f t="shared" si="0"/>
        <v>7.833333333333333</v>
      </c>
    </row>
    <row r="68" spans="1:18" ht="15">
      <c r="A68" s="2"/>
      <c r="B68" s="129"/>
      <c r="C68" s="47" t="s">
        <v>175</v>
      </c>
      <c r="D68" s="47" t="s">
        <v>43</v>
      </c>
      <c r="E68" s="59" t="s">
        <v>127</v>
      </c>
      <c r="F68" s="2"/>
      <c r="G68" s="2"/>
      <c r="H68" s="2">
        <v>3</v>
      </c>
      <c r="I68" s="2">
        <v>3</v>
      </c>
      <c r="J68" s="2"/>
      <c r="K68" s="2"/>
      <c r="L68" s="2"/>
      <c r="M68" s="2"/>
      <c r="N68" s="2"/>
      <c r="O68" s="2">
        <v>1</v>
      </c>
      <c r="P68" s="2">
        <v>2</v>
      </c>
      <c r="Q68" s="2"/>
      <c r="R68" s="130">
        <f aca="true" t="shared" si="1" ref="R68:R84">(K68*4+L68*5+M68*6+N68*7+O68*8+P68*9+Q68*10)/I68</f>
        <v>8.666666666666666</v>
      </c>
    </row>
    <row r="69" spans="1:18" ht="15">
      <c r="A69" s="2"/>
      <c r="B69" s="129"/>
      <c r="C69" s="47" t="s">
        <v>175</v>
      </c>
      <c r="D69" s="47" t="s">
        <v>75</v>
      </c>
      <c r="E69" s="59">
        <v>33214021</v>
      </c>
      <c r="F69" s="2"/>
      <c r="G69" s="2"/>
      <c r="H69" s="2">
        <v>5</v>
      </c>
      <c r="I69" s="2">
        <v>5</v>
      </c>
      <c r="J69" s="2"/>
      <c r="K69" s="2"/>
      <c r="L69" s="2"/>
      <c r="M69" s="2"/>
      <c r="N69" s="2"/>
      <c r="O69" s="2">
        <v>3</v>
      </c>
      <c r="P69" s="2">
        <v>1</v>
      </c>
      <c r="Q69" s="2">
        <v>1</v>
      </c>
      <c r="R69" s="129">
        <f t="shared" si="1"/>
        <v>8.6</v>
      </c>
    </row>
    <row r="70" spans="1:18" ht="15">
      <c r="A70" s="2"/>
      <c r="B70" s="2"/>
      <c r="C70" s="47" t="s">
        <v>175</v>
      </c>
      <c r="D70" s="2" t="s">
        <v>60</v>
      </c>
      <c r="E70" s="59">
        <v>33214021</v>
      </c>
      <c r="F70" s="2"/>
      <c r="G70" s="2"/>
      <c r="H70" s="2">
        <v>2</v>
      </c>
      <c r="I70" s="2">
        <v>2</v>
      </c>
      <c r="J70" s="2"/>
      <c r="K70" s="2"/>
      <c r="L70" s="2"/>
      <c r="M70" s="2">
        <v>1</v>
      </c>
      <c r="N70" s="2">
        <v>1</v>
      </c>
      <c r="O70" s="2"/>
      <c r="P70" s="2"/>
      <c r="Q70" s="2"/>
      <c r="R70" s="2">
        <f t="shared" si="1"/>
        <v>6.5</v>
      </c>
    </row>
    <row r="71" spans="1:18" ht="15">
      <c r="A71" s="2"/>
      <c r="B71" s="2"/>
      <c r="C71" s="47" t="s">
        <v>175</v>
      </c>
      <c r="D71" s="2" t="s">
        <v>46</v>
      </c>
      <c r="E71" s="59">
        <v>33214041</v>
      </c>
      <c r="F71" s="2"/>
      <c r="G71" s="2"/>
      <c r="H71" s="2">
        <v>10</v>
      </c>
      <c r="I71" s="2">
        <v>10</v>
      </c>
      <c r="J71" s="2"/>
      <c r="K71" s="2"/>
      <c r="L71" s="2"/>
      <c r="M71" s="2">
        <v>3</v>
      </c>
      <c r="N71" s="2">
        <v>5</v>
      </c>
      <c r="O71" s="2">
        <v>1</v>
      </c>
      <c r="P71" s="2">
        <v>1</v>
      </c>
      <c r="Q71" s="2"/>
      <c r="R71" s="2">
        <f t="shared" si="1"/>
        <v>7</v>
      </c>
    </row>
    <row r="72" spans="1:18" ht="15">
      <c r="A72" s="2"/>
      <c r="B72" s="2"/>
      <c r="C72" s="131" t="s">
        <v>175</v>
      </c>
      <c r="D72" s="2" t="s">
        <v>46</v>
      </c>
      <c r="E72" s="59" t="s">
        <v>389</v>
      </c>
      <c r="F72" s="2"/>
      <c r="G72" s="2"/>
      <c r="H72" s="2">
        <v>6</v>
      </c>
      <c r="I72" s="2">
        <v>6</v>
      </c>
      <c r="J72" s="2"/>
      <c r="K72" s="2"/>
      <c r="L72" s="2"/>
      <c r="M72" s="2"/>
      <c r="N72" s="2">
        <v>2</v>
      </c>
      <c r="O72" s="2">
        <v>2</v>
      </c>
      <c r="P72" s="2"/>
      <c r="Q72" s="2">
        <v>2</v>
      </c>
      <c r="R72" s="107">
        <f t="shared" si="1"/>
        <v>8.333333333333334</v>
      </c>
    </row>
    <row r="73" spans="1:18" ht="15">
      <c r="A73" s="2"/>
      <c r="B73" s="2"/>
      <c r="C73" s="131" t="s">
        <v>175</v>
      </c>
      <c r="D73" s="47" t="s">
        <v>48</v>
      </c>
      <c r="E73" s="59">
        <v>33214111</v>
      </c>
      <c r="F73" s="2"/>
      <c r="G73" s="2"/>
      <c r="H73" s="2">
        <v>10</v>
      </c>
      <c r="I73" s="2">
        <v>10</v>
      </c>
      <c r="J73" s="2"/>
      <c r="K73" s="2"/>
      <c r="L73" s="2"/>
      <c r="M73" s="2"/>
      <c r="N73" s="2">
        <v>2</v>
      </c>
      <c r="O73" s="2">
        <v>3</v>
      </c>
      <c r="P73" s="2">
        <v>3</v>
      </c>
      <c r="Q73" s="2">
        <v>2</v>
      </c>
      <c r="R73" s="2">
        <f t="shared" si="1"/>
        <v>8.5</v>
      </c>
    </row>
    <row r="74" spans="1:18" ht="15">
      <c r="A74" s="2"/>
      <c r="B74" s="2"/>
      <c r="C74" s="131" t="s">
        <v>175</v>
      </c>
      <c r="D74" s="47" t="s">
        <v>48</v>
      </c>
      <c r="E74" s="59" t="s">
        <v>392</v>
      </c>
      <c r="F74" s="2"/>
      <c r="G74" s="2"/>
      <c r="H74" s="2">
        <v>2</v>
      </c>
      <c r="I74" s="2">
        <v>2</v>
      </c>
      <c r="J74" s="2"/>
      <c r="K74" s="2"/>
      <c r="L74" s="2"/>
      <c r="M74" s="2"/>
      <c r="N74" s="2"/>
      <c r="O74" s="2">
        <v>1</v>
      </c>
      <c r="P74" s="2">
        <v>1</v>
      </c>
      <c r="Q74" s="2"/>
      <c r="R74" s="2">
        <f t="shared" si="1"/>
        <v>8.5</v>
      </c>
    </row>
    <row r="75" spans="1:18" ht="15">
      <c r="A75" s="2"/>
      <c r="B75" s="2"/>
      <c r="C75" s="131" t="s">
        <v>175</v>
      </c>
      <c r="D75" s="2" t="s">
        <v>79</v>
      </c>
      <c r="E75" s="59">
        <v>33214131</v>
      </c>
      <c r="F75" s="2"/>
      <c r="G75" s="2"/>
      <c r="H75" s="2">
        <v>9</v>
      </c>
      <c r="I75" s="2">
        <v>9</v>
      </c>
      <c r="J75" s="2"/>
      <c r="K75" s="2"/>
      <c r="L75" s="2"/>
      <c r="M75" s="2"/>
      <c r="N75" s="2"/>
      <c r="O75" s="2">
        <v>5</v>
      </c>
      <c r="P75" s="2">
        <v>4</v>
      </c>
      <c r="Q75" s="2"/>
      <c r="R75" s="107">
        <f t="shared" si="1"/>
        <v>8.444444444444445</v>
      </c>
    </row>
    <row r="76" spans="1:18" ht="15">
      <c r="A76" s="2"/>
      <c r="B76" s="2"/>
      <c r="C76" s="131" t="s">
        <v>175</v>
      </c>
      <c r="D76" s="2" t="s">
        <v>79</v>
      </c>
      <c r="E76" s="2" t="s">
        <v>206</v>
      </c>
      <c r="F76" s="2"/>
      <c r="G76" s="2"/>
      <c r="H76" s="2">
        <v>11</v>
      </c>
      <c r="I76" s="2">
        <v>11</v>
      </c>
      <c r="J76" s="2"/>
      <c r="K76" s="2"/>
      <c r="L76" s="2"/>
      <c r="M76" s="2"/>
      <c r="N76" s="2"/>
      <c r="O76" s="2">
        <v>6</v>
      </c>
      <c r="P76" s="2">
        <v>2</v>
      </c>
      <c r="Q76" s="2">
        <v>3</v>
      </c>
      <c r="R76" s="107">
        <f t="shared" si="1"/>
        <v>8.727272727272727</v>
      </c>
    </row>
    <row r="77" spans="1:18" ht="15">
      <c r="A77" s="2"/>
      <c r="B77" s="2"/>
      <c r="C77" s="131" t="s">
        <v>175</v>
      </c>
      <c r="D77" s="47" t="s">
        <v>406</v>
      </c>
      <c r="E77" s="59">
        <v>33214121</v>
      </c>
      <c r="F77" s="2"/>
      <c r="G77" s="2"/>
      <c r="H77" s="2">
        <v>10</v>
      </c>
      <c r="I77" s="2">
        <v>10</v>
      </c>
      <c r="J77" s="2"/>
      <c r="K77" s="2"/>
      <c r="L77" s="2"/>
      <c r="M77" s="2"/>
      <c r="N77" s="2">
        <v>1</v>
      </c>
      <c r="O77" s="2">
        <v>2</v>
      </c>
      <c r="P77" s="2">
        <v>5</v>
      </c>
      <c r="Q77" s="2">
        <v>2</v>
      </c>
      <c r="R77" s="2">
        <f t="shared" si="1"/>
        <v>8.8</v>
      </c>
    </row>
    <row r="78" spans="1:18" ht="30">
      <c r="A78" s="2"/>
      <c r="B78" s="2"/>
      <c r="C78" s="131" t="s">
        <v>175</v>
      </c>
      <c r="D78" s="47" t="s">
        <v>407</v>
      </c>
      <c r="E78" s="59">
        <v>33214121</v>
      </c>
      <c r="F78" s="2"/>
      <c r="G78" s="2"/>
      <c r="H78" s="2">
        <v>4</v>
      </c>
      <c r="I78" s="2">
        <v>4</v>
      </c>
      <c r="J78" s="2"/>
      <c r="K78" s="2"/>
      <c r="L78" s="2"/>
      <c r="M78" s="2"/>
      <c r="N78" s="2">
        <v>1</v>
      </c>
      <c r="O78" s="2">
        <v>2</v>
      </c>
      <c r="P78" s="2"/>
      <c r="Q78" s="2">
        <v>1</v>
      </c>
      <c r="R78" s="107">
        <f t="shared" si="1"/>
        <v>8.25</v>
      </c>
    </row>
    <row r="79" spans="1:18" ht="15">
      <c r="A79" s="2"/>
      <c r="B79" s="2"/>
      <c r="C79" s="131" t="s">
        <v>175</v>
      </c>
      <c r="D79" s="47" t="s">
        <v>17</v>
      </c>
      <c r="E79" s="59" t="s">
        <v>400</v>
      </c>
      <c r="F79" s="2"/>
      <c r="G79" s="2"/>
      <c r="H79" s="2">
        <v>8</v>
      </c>
      <c r="I79" s="2">
        <v>8</v>
      </c>
      <c r="J79" s="2"/>
      <c r="K79" s="2"/>
      <c r="L79" s="2"/>
      <c r="M79" s="2"/>
      <c r="N79" s="2">
        <v>1</v>
      </c>
      <c r="O79" s="2">
        <v>1</v>
      </c>
      <c r="P79" s="2">
        <v>3</v>
      </c>
      <c r="Q79" s="2">
        <v>3</v>
      </c>
      <c r="R79" s="2">
        <f t="shared" si="1"/>
        <v>9</v>
      </c>
    </row>
    <row r="80" spans="1:18" ht="15">
      <c r="A80" s="2"/>
      <c r="B80" s="2"/>
      <c r="C80" s="131" t="s">
        <v>175</v>
      </c>
      <c r="D80" s="2" t="s">
        <v>119</v>
      </c>
      <c r="E80" s="59">
        <v>33213011</v>
      </c>
      <c r="F80" s="2"/>
      <c r="G80" s="2"/>
      <c r="H80" s="2">
        <v>6</v>
      </c>
      <c r="I80" s="2">
        <v>6</v>
      </c>
      <c r="J80" s="2"/>
      <c r="K80" s="2">
        <v>1</v>
      </c>
      <c r="L80" s="2"/>
      <c r="M80" s="2"/>
      <c r="N80" s="2"/>
      <c r="O80" s="2">
        <v>2</v>
      </c>
      <c r="P80" s="2">
        <v>2</v>
      </c>
      <c r="Q80" s="2">
        <v>1</v>
      </c>
      <c r="R80" s="2">
        <f t="shared" si="1"/>
        <v>8</v>
      </c>
    </row>
    <row r="81" spans="1:18" ht="15">
      <c r="A81" s="2"/>
      <c r="B81" s="2"/>
      <c r="C81" s="131" t="s">
        <v>175</v>
      </c>
      <c r="D81" s="2" t="s">
        <v>120</v>
      </c>
      <c r="E81" s="59">
        <v>33216021</v>
      </c>
      <c r="F81" s="2"/>
      <c r="G81" s="2"/>
      <c r="H81" s="2">
        <v>8</v>
      </c>
      <c r="I81" s="2">
        <v>8</v>
      </c>
      <c r="J81" s="2"/>
      <c r="K81" s="2"/>
      <c r="L81" s="2"/>
      <c r="M81" s="2"/>
      <c r="N81" s="2"/>
      <c r="O81" s="2"/>
      <c r="P81" s="2">
        <v>3</v>
      </c>
      <c r="Q81" s="2">
        <v>5</v>
      </c>
      <c r="R81" s="107">
        <f t="shared" si="1"/>
        <v>9.625</v>
      </c>
    </row>
    <row r="82" spans="1:18" ht="15">
      <c r="A82" s="2"/>
      <c r="B82" s="2"/>
      <c r="C82" s="131" t="s">
        <v>175</v>
      </c>
      <c r="D82" s="2" t="s">
        <v>121</v>
      </c>
      <c r="E82" s="59">
        <v>33216011</v>
      </c>
      <c r="F82" s="2"/>
      <c r="G82" s="2"/>
      <c r="H82" s="2">
        <v>8</v>
      </c>
      <c r="I82" s="2">
        <v>8</v>
      </c>
      <c r="J82" s="2"/>
      <c r="K82" s="2"/>
      <c r="L82" s="2"/>
      <c r="M82" s="2">
        <v>1</v>
      </c>
      <c r="N82" s="2">
        <v>1</v>
      </c>
      <c r="O82" s="2">
        <v>2</v>
      </c>
      <c r="P82" s="2"/>
      <c r="Q82" s="2">
        <v>4</v>
      </c>
      <c r="R82" s="107">
        <f t="shared" si="1"/>
        <v>8.625</v>
      </c>
    </row>
    <row r="83" spans="1:18" ht="15">
      <c r="A83" s="2"/>
      <c r="B83" s="2"/>
      <c r="C83" s="2" t="s">
        <v>408</v>
      </c>
      <c r="D83" s="2" t="s">
        <v>79</v>
      </c>
      <c r="E83" s="59">
        <v>33214131</v>
      </c>
      <c r="F83" s="2"/>
      <c r="G83" s="2"/>
      <c r="H83" s="2">
        <v>8</v>
      </c>
      <c r="I83" s="2">
        <v>8</v>
      </c>
      <c r="J83" s="2"/>
      <c r="K83" s="2"/>
      <c r="L83" s="2">
        <v>2</v>
      </c>
      <c r="M83" s="2">
        <v>2</v>
      </c>
      <c r="N83" s="2">
        <v>1</v>
      </c>
      <c r="O83" s="2">
        <v>1</v>
      </c>
      <c r="P83" s="2">
        <v>1</v>
      </c>
      <c r="Q83" s="2">
        <v>1</v>
      </c>
      <c r="R83" s="107">
        <f t="shared" si="1"/>
        <v>7</v>
      </c>
    </row>
    <row r="84" spans="1:18" ht="15">
      <c r="A84" s="2"/>
      <c r="B84" s="2"/>
      <c r="C84" s="2" t="s">
        <v>408</v>
      </c>
      <c r="D84" s="2" t="s">
        <v>17</v>
      </c>
      <c r="E84" s="59" t="s">
        <v>400</v>
      </c>
      <c r="F84" s="2"/>
      <c r="G84" s="2"/>
      <c r="H84" s="2">
        <v>6</v>
      </c>
      <c r="I84" s="2">
        <v>6</v>
      </c>
      <c r="J84" s="2"/>
      <c r="K84" s="2"/>
      <c r="L84" s="2"/>
      <c r="M84" s="2"/>
      <c r="N84" s="2">
        <v>4</v>
      </c>
      <c r="O84" s="2">
        <v>2</v>
      </c>
      <c r="P84" s="2"/>
      <c r="Q84" s="2"/>
      <c r="R84" s="107">
        <f t="shared" si="1"/>
        <v>7.333333333333333</v>
      </c>
    </row>
    <row r="85" spans="1:18" ht="15">
      <c r="A85" s="2"/>
      <c r="B85" s="2" t="s">
        <v>391</v>
      </c>
      <c r="C85" s="2" t="s">
        <v>409</v>
      </c>
      <c r="D85" s="2" t="s">
        <v>410</v>
      </c>
      <c r="E85" s="2" t="s">
        <v>411</v>
      </c>
      <c r="F85" s="2"/>
      <c r="G85" s="2"/>
      <c r="H85" s="2">
        <v>14</v>
      </c>
      <c r="I85" s="2">
        <v>14</v>
      </c>
      <c r="J85" s="2"/>
      <c r="K85" s="2"/>
      <c r="L85" s="2"/>
      <c r="M85" s="2">
        <v>1</v>
      </c>
      <c r="N85" s="2">
        <v>7</v>
      </c>
      <c r="O85" s="2">
        <v>5</v>
      </c>
      <c r="P85" s="2">
        <v>1</v>
      </c>
      <c r="Q85" s="2"/>
      <c r="R85" s="2">
        <v>7.4</v>
      </c>
    </row>
    <row r="86" spans="1:18" ht="15">
      <c r="A86" s="2"/>
      <c r="B86" s="2" t="s">
        <v>391</v>
      </c>
      <c r="C86" s="2" t="s">
        <v>409</v>
      </c>
      <c r="D86" s="2" t="s">
        <v>410</v>
      </c>
      <c r="E86" s="59">
        <v>33214051</v>
      </c>
      <c r="F86" s="2"/>
      <c r="G86" s="2"/>
      <c r="H86" s="2">
        <v>8</v>
      </c>
      <c r="I86" s="2">
        <v>8</v>
      </c>
      <c r="J86" s="2"/>
      <c r="K86" s="2"/>
      <c r="L86" s="2"/>
      <c r="M86" s="2"/>
      <c r="N86" s="2">
        <v>3</v>
      </c>
      <c r="O86" s="2">
        <v>2</v>
      </c>
      <c r="P86" s="2">
        <v>2</v>
      </c>
      <c r="Q86" s="2"/>
      <c r="R86" s="2">
        <v>6.9</v>
      </c>
    </row>
    <row r="87" spans="1:18" ht="15">
      <c r="A87" s="2"/>
      <c r="B87" s="2" t="s">
        <v>412</v>
      </c>
      <c r="C87" s="2" t="s">
        <v>71</v>
      </c>
      <c r="D87" s="2" t="s">
        <v>17</v>
      </c>
      <c r="E87" s="2" t="s">
        <v>133</v>
      </c>
      <c r="F87" s="2"/>
      <c r="G87" s="2"/>
      <c r="H87" s="2">
        <v>3</v>
      </c>
      <c r="I87" s="2">
        <v>3</v>
      </c>
      <c r="J87" s="2"/>
      <c r="K87" s="2">
        <v>2</v>
      </c>
      <c r="L87" s="2"/>
      <c r="M87" s="2"/>
      <c r="N87" s="2"/>
      <c r="O87" s="2"/>
      <c r="P87" s="2">
        <v>1</v>
      </c>
      <c r="Q87" s="2"/>
      <c r="R87" s="2">
        <v>5.7</v>
      </c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</sheetData>
  <sheetProtection/>
  <mergeCells count="2">
    <mergeCell ref="A1:J1"/>
    <mergeCell ref="K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5.7109375" style="0" customWidth="1"/>
    <col min="3" max="3" width="31.140625" style="0" customWidth="1"/>
    <col min="4" max="4" width="25.8515625" style="0" customWidth="1"/>
    <col min="5" max="5" width="10.7109375" style="0" customWidth="1"/>
  </cols>
  <sheetData>
    <row r="1" spans="1:17" ht="15.75">
      <c r="A1" s="134" t="s">
        <v>317</v>
      </c>
      <c r="B1" s="134"/>
      <c r="C1" s="134"/>
      <c r="D1" s="134"/>
      <c r="E1" s="134"/>
      <c r="F1" s="134"/>
      <c r="G1" s="134"/>
      <c r="H1" s="134"/>
      <c r="I1" s="134"/>
      <c r="J1" s="134"/>
      <c r="K1" s="132" t="s">
        <v>27</v>
      </c>
      <c r="L1" s="132"/>
      <c r="M1" s="132"/>
      <c r="N1" s="132"/>
      <c r="O1" s="132"/>
      <c r="P1" s="132"/>
      <c r="Q1" s="132"/>
    </row>
    <row r="2" spans="1:18" ht="63">
      <c r="A2" s="11" t="s">
        <v>28</v>
      </c>
      <c r="B2" s="11" t="s">
        <v>314</v>
      </c>
      <c r="C2" s="12" t="s">
        <v>9</v>
      </c>
      <c r="D2" s="12" t="s">
        <v>29</v>
      </c>
      <c r="E2" s="12" t="s">
        <v>49</v>
      </c>
      <c r="F2" s="13" t="s">
        <v>30</v>
      </c>
      <c r="G2" s="14" t="s">
        <v>31</v>
      </c>
      <c r="H2" s="15" t="s">
        <v>32</v>
      </c>
      <c r="I2" s="15" t="s">
        <v>33</v>
      </c>
      <c r="J2" s="16" t="s">
        <v>34</v>
      </c>
      <c r="K2" s="17" t="s">
        <v>35</v>
      </c>
      <c r="L2" s="15" t="s">
        <v>36</v>
      </c>
      <c r="M2" s="15" t="s">
        <v>37</v>
      </c>
      <c r="N2" s="15" t="s">
        <v>38</v>
      </c>
      <c r="O2" s="15" t="s">
        <v>39</v>
      </c>
      <c r="P2" s="15" t="s">
        <v>40</v>
      </c>
      <c r="Q2" s="15" t="s">
        <v>41</v>
      </c>
      <c r="R2" s="42" t="s">
        <v>248</v>
      </c>
    </row>
    <row r="3" spans="1:18" ht="45">
      <c r="A3" s="60"/>
      <c r="B3" s="60" t="s">
        <v>331</v>
      </c>
      <c r="C3" s="60" t="s">
        <v>370</v>
      </c>
      <c r="D3" s="60" t="s">
        <v>189</v>
      </c>
      <c r="E3" s="60">
        <v>3321210</v>
      </c>
      <c r="F3" s="60"/>
      <c r="G3" s="60"/>
      <c r="H3" s="60">
        <v>8</v>
      </c>
      <c r="I3" s="60">
        <v>8</v>
      </c>
      <c r="J3" s="60">
        <v>0</v>
      </c>
      <c r="K3" s="60"/>
      <c r="L3" s="60"/>
      <c r="M3" s="60"/>
      <c r="N3" s="61">
        <v>4</v>
      </c>
      <c r="O3" s="61">
        <v>1</v>
      </c>
      <c r="P3" s="61">
        <v>1</v>
      </c>
      <c r="Q3" s="61">
        <v>2</v>
      </c>
      <c r="R3" s="105">
        <f>(K3*4+L3*5+M3*6+N3*7+O3*8+P3*9+Q3*10)/I3</f>
        <v>8.125</v>
      </c>
    </row>
    <row r="4" spans="1:18" ht="30">
      <c r="A4" s="59"/>
      <c r="B4" s="60" t="s">
        <v>319</v>
      </c>
      <c r="C4" s="60" t="s">
        <v>147</v>
      </c>
      <c r="D4" s="59" t="s">
        <v>321</v>
      </c>
      <c r="E4" s="60">
        <v>3321210</v>
      </c>
      <c r="F4" s="59"/>
      <c r="G4" s="59"/>
      <c r="H4" s="59">
        <v>2</v>
      </c>
      <c r="I4" s="59">
        <v>2</v>
      </c>
      <c r="J4" s="59">
        <f>-L41</f>
        <v>0</v>
      </c>
      <c r="K4" s="59"/>
      <c r="L4" s="59">
        <v>1</v>
      </c>
      <c r="M4" s="59">
        <v>1</v>
      </c>
      <c r="N4" s="59"/>
      <c r="O4" s="59"/>
      <c r="P4" s="59"/>
      <c r="Q4" s="59"/>
      <c r="R4" s="105">
        <f aca="true" t="shared" si="0" ref="R4:R67">(K4*4+L4*5+M4*6+N4*7+O4*8+P4*9+Q4*10)/I4</f>
        <v>5.5</v>
      </c>
    </row>
    <row r="5" spans="1:18" ht="30">
      <c r="A5" s="59"/>
      <c r="B5" s="60" t="s">
        <v>320</v>
      </c>
      <c r="C5" s="60" t="s">
        <v>147</v>
      </c>
      <c r="D5" s="60" t="s">
        <v>112</v>
      </c>
      <c r="E5" s="60">
        <v>3321202</v>
      </c>
      <c r="F5" s="59"/>
      <c r="G5" s="59"/>
      <c r="H5" s="59">
        <v>1</v>
      </c>
      <c r="I5" s="59">
        <v>1</v>
      </c>
      <c r="J5" s="59"/>
      <c r="K5" s="59"/>
      <c r="L5" s="59"/>
      <c r="M5" s="59"/>
      <c r="N5" s="59"/>
      <c r="O5" s="59"/>
      <c r="P5" s="59">
        <v>1</v>
      </c>
      <c r="Q5" s="59"/>
      <c r="R5" s="105">
        <f t="shared" si="0"/>
        <v>9</v>
      </c>
    </row>
    <row r="6" spans="1:18" ht="30">
      <c r="A6" s="59"/>
      <c r="B6" s="60" t="s">
        <v>322</v>
      </c>
      <c r="C6" s="60" t="s">
        <v>147</v>
      </c>
      <c r="D6" s="59" t="s">
        <v>109</v>
      </c>
      <c r="E6" s="60">
        <v>3321203</v>
      </c>
      <c r="F6" s="59"/>
      <c r="G6" s="59"/>
      <c r="H6" s="59">
        <v>1</v>
      </c>
      <c r="I6" s="59">
        <v>1</v>
      </c>
      <c r="J6" s="59"/>
      <c r="K6" s="59"/>
      <c r="L6" s="59"/>
      <c r="M6" s="59"/>
      <c r="N6" s="59"/>
      <c r="O6" s="59"/>
      <c r="P6" s="59"/>
      <c r="Q6" s="59">
        <v>1</v>
      </c>
      <c r="R6" s="105">
        <f t="shared" si="0"/>
        <v>10</v>
      </c>
    </row>
    <row r="7" spans="1:18" ht="30">
      <c r="A7" s="59"/>
      <c r="B7" s="60" t="s">
        <v>322</v>
      </c>
      <c r="C7" s="60" t="s">
        <v>147</v>
      </c>
      <c r="D7" s="59" t="s">
        <v>191</v>
      </c>
      <c r="E7" s="60">
        <v>3321203</v>
      </c>
      <c r="F7" s="59"/>
      <c r="G7" s="59"/>
      <c r="H7" s="59">
        <v>3</v>
      </c>
      <c r="I7" s="59">
        <v>3</v>
      </c>
      <c r="J7" s="59"/>
      <c r="K7" s="59"/>
      <c r="L7" s="59"/>
      <c r="M7" s="59"/>
      <c r="N7" s="59"/>
      <c r="O7" s="59">
        <v>2</v>
      </c>
      <c r="P7" s="59">
        <v>1</v>
      </c>
      <c r="Q7" s="59"/>
      <c r="R7" s="105">
        <f t="shared" si="0"/>
        <v>8.333333333333334</v>
      </c>
    </row>
    <row r="8" spans="1:18" ht="30">
      <c r="A8" s="59"/>
      <c r="B8" s="60" t="s">
        <v>322</v>
      </c>
      <c r="C8" s="60" t="s">
        <v>147</v>
      </c>
      <c r="D8" s="59" t="s">
        <v>94</v>
      </c>
      <c r="E8" s="60">
        <v>3321203</v>
      </c>
      <c r="F8" s="59"/>
      <c r="G8" s="59"/>
      <c r="H8" s="59">
        <v>1</v>
      </c>
      <c r="I8" s="59">
        <v>1</v>
      </c>
      <c r="J8" s="59"/>
      <c r="K8" s="59"/>
      <c r="L8" s="59"/>
      <c r="M8" s="59"/>
      <c r="N8" s="59"/>
      <c r="O8" s="59"/>
      <c r="P8" s="59"/>
      <c r="Q8" s="59">
        <v>1</v>
      </c>
      <c r="R8" s="105">
        <f t="shared" si="0"/>
        <v>10</v>
      </c>
    </row>
    <row r="9" spans="1:18" ht="30">
      <c r="A9" s="59"/>
      <c r="B9" s="60" t="s">
        <v>322</v>
      </c>
      <c r="C9" s="60" t="s">
        <v>147</v>
      </c>
      <c r="D9" s="59" t="s">
        <v>251</v>
      </c>
      <c r="E9" s="60">
        <v>3321203</v>
      </c>
      <c r="F9" s="59"/>
      <c r="G9" s="59"/>
      <c r="H9" s="59">
        <v>1</v>
      </c>
      <c r="I9" s="59">
        <v>1</v>
      </c>
      <c r="J9" s="59"/>
      <c r="K9" s="59"/>
      <c r="L9" s="59"/>
      <c r="M9" s="59"/>
      <c r="N9" s="59">
        <v>1</v>
      </c>
      <c r="O9" s="59"/>
      <c r="P9" s="59"/>
      <c r="Q9" s="59"/>
      <c r="R9" s="105">
        <f t="shared" si="0"/>
        <v>7</v>
      </c>
    </row>
    <row r="10" spans="1:18" ht="30">
      <c r="A10" s="59"/>
      <c r="B10" s="60" t="s">
        <v>322</v>
      </c>
      <c r="C10" s="60" t="s">
        <v>147</v>
      </c>
      <c r="D10" s="59" t="s">
        <v>87</v>
      </c>
      <c r="E10" s="60">
        <v>3321204</v>
      </c>
      <c r="F10" s="59"/>
      <c r="G10" s="59"/>
      <c r="H10" s="59">
        <v>1</v>
      </c>
      <c r="I10" s="59">
        <v>1</v>
      </c>
      <c r="J10" s="59"/>
      <c r="K10" s="59"/>
      <c r="L10" s="59"/>
      <c r="M10" s="59"/>
      <c r="N10" s="59">
        <v>1</v>
      </c>
      <c r="O10" s="59"/>
      <c r="P10" s="59"/>
      <c r="Q10" s="59"/>
      <c r="R10" s="105">
        <f t="shared" si="0"/>
        <v>7</v>
      </c>
    </row>
    <row r="11" spans="1:18" ht="30">
      <c r="A11" s="59"/>
      <c r="B11" s="60" t="s">
        <v>323</v>
      </c>
      <c r="C11" s="60" t="s">
        <v>147</v>
      </c>
      <c r="D11" s="59" t="s">
        <v>88</v>
      </c>
      <c r="E11" s="60">
        <v>3321206</v>
      </c>
      <c r="F11" s="59"/>
      <c r="G11" s="59"/>
      <c r="H11" s="59">
        <v>1</v>
      </c>
      <c r="I11" s="59">
        <v>1</v>
      </c>
      <c r="J11" s="59"/>
      <c r="K11" s="59"/>
      <c r="L11" s="59"/>
      <c r="M11" s="59"/>
      <c r="N11" s="59"/>
      <c r="O11" s="59">
        <v>1</v>
      </c>
      <c r="P11" s="59"/>
      <c r="Q11" s="59"/>
      <c r="R11" s="105">
        <f t="shared" si="0"/>
        <v>8</v>
      </c>
    </row>
    <row r="12" spans="1:18" ht="30">
      <c r="A12" s="59"/>
      <c r="B12" s="60" t="s">
        <v>324</v>
      </c>
      <c r="C12" s="60" t="s">
        <v>147</v>
      </c>
      <c r="D12" s="59" t="s">
        <v>82</v>
      </c>
      <c r="E12" s="60">
        <v>3321201</v>
      </c>
      <c r="F12" s="59"/>
      <c r="G12" s="59"/>
      <c r="H12" s="59">
        <v>3</v>
      </c>
      <c r="I12" s="59">
        <v>3</v>
      </c>
      <c r="J12" s="59"/>
      <c r="K12" s="59"/>
      <c r="L12" s="59"/>
      <c r="M12" s="59"/>
      <c r="N12" s="59"/>
      <c r="O12" s="59">
        <v>2</v>
      </c>
      <c r="P12" s="59">
        <v>1</v>
      </c>
      <c r="Q12" s="59"/>
      <c r="R12" s="105">
        <f t="shared" si="0"/>
        <v>8.333333333333334</v>
      </c>
    </row>
    <row r="13" spans="1:18" ht="30">
      <c r="A13" s="59"/>
      <c r="B13" s="60" t="s">
        <v>326</v>
      </c>
      <c r="C13" s="59" t="s">
        <v>5</v>
      </c>
      <c r="D13" s="59" t="s">
        <v>82</v>
      </c>
      <c r="E13" s="60">
        <v>3321201</v>
      </c>
      <c r="F13" s="59"/>
      <c r="G13" s="59"/>
      <c r="H13" s="59">
        <v>2</v>
      </c>
      <c r="I13" s="59">
        <v>2</v>
      </c>
      <c r="J13" s="59"/>
      <c r="K13" s="59"/>
      <c r="L13" s="59"/>
      <c r="M13" s="59"/>
      <c r="N13" s="59"/>
      <c r="O13" s="59">
        <v>2</v>
      </c>
      <c r="P13" s="59"/>
      <c r="Q13" s="59"/>
      <c r="R13" s="105">
        <f t="shared" si="0"/>
        <v>8</v>
      </c>
    </row>
    <row r="14" spans="1:18" ht="30">
      <c r="A14" s="59"/>
      <c r="B14" s="60" t="s">
        <v>327</v>
      </c>
      <c r="C14" s="59" t="s">
        <v>5</v>
      </c>
      <c r="D14" s="59" t="s">
        <v>143</v>
      </c>
      <c r="E14" s="60">
        <v>3321201</v>
      </c>
      <c r="F14" s="59"/>
      <c r="G14" s="59"/>
      <c r="H14" s="59">
        <v>1</v>
      </c>
      <c r="I14" s="59">
        <v>1</v>
      </c>
      <c r="J14" s="59"/>
      <c r="K14" s="59"/>
      <c r="L14" s="59"/>
      <c r="M14" s="59"/>
      <c r="N14" s="59"/>
      <c r="O14" s="59"/>
      <c r="P14" s="59"/>
      <c r="Q14" s="59">
        <v>1</v>
      </c>
      <c r="R14" s="105">
        <f t="shared" si="0"/>
        <v>10</v>
      </c>
    </row>
    <row r="15" spans="1:18" ht="30">
      <c r="A15" s="59"/>
      <c r="B15" s="60" t="s">
        <v>328</v>
      </c>
      <c r="C15" s="59" t="s">
        <v>5</v>
      </c>
      <c r="D15" s="59" t="s">
        <v>98</v>
      </c>
      <c r="E15" s="60">
        <v>3321202</v>
      </c>
      <c r="F15" s="59"/>
      <c r="G15" s="59"/>
      <c r="H15" s="59">
        <v>1</v>
      </c>
      <c r="I15" s="59">
        <v>1</v>
      </c>
      <c r="J15" s="59"/>
      <c r="K15" s="59"/>
      <c r="L15" s="59"/>
      <c r="M15" s="59"/>
      <c r="N15" s="59"/>
      <c r="O15" s="59"/>
      <c r="P15" s="59">
        <v>1</v>
      </c>
      <c r="Q15" s="59"/>
      <c r="R15" s="105">
        <f t="shared" si="0"/>
        <v>9</v>
      </c>
    </row>
    <row r="16" spans="1:18" ht="30">
      <c r="A16" s="59"/>
      <c r="B16" s="60" t="s">
        <v>329</v>
      </c>
      <c r="C16" s="59" t="s">
        <v>5</v>
      </c>
      <c r="D16" s="60" t="s">
        <v>94</v>
      </c>
      <c r="E16" s="59">
        <v>3321203</v>
      </c>
      <c r="F16" s="59"/>
      <c r="G16" s="59"/>
      <c r="H16" s="59">
        <v>3</v>
      </c>
      <c r="I16" s="59">
        <v>3</v>
      </c>
      <c r="J16" s="59"/>
      <c r="K16" s="59"/>
      <c r="L16" s="59"/>
      <c r="M16" s="59"/>
      <c r="N16" s="59">
        <v>1</v>
      </c>
      <c r="O16" s="59">
        <v>2</v>
      </c>
      <c r="P16" s="59"/>
      <c r="Q16" s="59"/>
      <c r="R16" s="105">
        <f t="shared" si="0"/>
        <v>7.666666666666667</v>
      </c>
    </row>
    <row r="17" spans="1:18" ht="45">
      <c r="A17" s="59"/>
      <c r="B17" s="60" t="s">
        <v>329</v>
      </c>
      <c r="C17" s="59" t="s">
        <v>5</v>
      </c>
      <c r="D17" s="60" t="s">
        <v>87</v>
      </c>
      <c r="E17" s="59">
        <v>3321204</v>
      </c>
      <c r="F17" s="59"/>
      <c r="G17" s="59"/>
      <c r="H17" s="59">
        <v>1</v>
      </c>
      <c r="I17" s="59">
        <v>1</v>
      </c>
      <c r="J17" s="59"/>
      <c r="K17" s="59"/>
      <c r="L17" s="59"/>
      <c r="M17" s="59"/>
      <c r="N17" s="59">
        <v>1</v>
      </c>
      <c r="O17" s="59"/>
      <c r="P17" s="59"/>
      <c r="Q17" s="59"/>
      <c r="R17" s="105">
        <f t="shared" si="0"/>
        <v>7</v>
      </c>
    </row>
    <row r="18" spans="1:18" ht="30">
      <c r="A18" s="59"/>
      <c r="B18" s="60" t="s">
        <v>325</v>
      </c>
      <c r="C18" s="59" t="s">
        <v>5</v>
      </c>
      <c r="D18" s="59" t="s">
        <v>89</v>
      </c>
      <c r="E18" s="59">
        <v>3321205</v>
      </c>
      <c r="F18" s="59"/>
      <c r="G18" s="59"/>
      <c r="H18" s="59">
        <v>1</v>
      </c>
      <c r="I18" s="59">
        <v>1</v>
      </c>
      <c r="J18" s="59"/>
      <c r="K18" s="59"/>
      <c r="L18" s="59"/>
      <c r="M18" s="59"/>
      <c r="N18" s="59">
        <v>1</v>
      </c>
      <c r="O18" s="59"/>
      <c r="P18" s="59"/>
      <c r="Q18" s="59"/>
      <c r="R18" s="105">
        <f t="shared" si="0"/>
        <v>7</v>
      </c>
    </row>
    <row r="19" spans="1:18" ht="30">
      <c r="A19" s="59"/>
      <c r="B19" s="60" t="s">
        <v>330</v>
      </c>
      <c r="C19" s="59" t="s">
        <v>5</v>
      </c>
      <c r="D19" s="59" t="s">
        <v>88</v>
      </c>
      <c r="E19" s="59">
        <v>3321206</v>
      </c>
      <c r="F19" s="59"/>
      <c r="G19" s="59"/>
      <c r="H19" s="59">
        <v>2</v>
      </c>
      <c r="I19" s="59">
        <v>2</v>
      </c>
      <c r="J19" s="59"/>
      <c r="K19" s="59"/>
      <c r="L19" s="59"/>
      <c r="M19" s="59">
        <v>1</v>
      </c>
      <c r="N19" s="59"/>
      <c r="O19" s="59"/>
      <c r="P19" s="59">
        <v>1</v>
      </c>
      <c r="Q19" s="59"/>
      <c r="R19" s="105">
        <f t="shared" si="0"/>
        <v>7.5</v>
      </c>
    </row>
    <row r="20" spans="1:18" ht="30">
      <c r="A20" s="59"/>
      <c r="B20" s="60" t="s">
        <v>327</v>
      </c>
      <c r="C20" s="59" t="s">
        <v>5</v>
      </c>
      <c r="D20" s="60" t="s">
        <v>90</v>
      </c>
      <c r="E20" s="59">
        <v>3321209</v>
      </c>
      <c r="F20" s="59"/>
      <c r="G20" s="59"/>
      <c r="H20" s="59">
        <v>1</v>
      </c>
      <c r="I20" s="59">
        <v>1</v>
      </c>
      <c r="J20" s="59"/>
      <c r="K20" s="59"/>
      <c r="L20" s="59"/>
      <c r="M20" s="59"/>
      <c r="N20" s="59"/>
      <c r="O20" s="59">
        <v>1</v>
      </c>
      <c r="P20" s="59"/>
      <c r="Q20" s="59"/>
      <c r="R20" s="105">
        <f t="shared" si="0"/>
        <v>8</v>
      </c>
    </row>
    <row r="21" spans="1:18" ht="45">
      <c r="A21" s="59"/>
      <c r="B21" s="60" t="s">
        <v>333</v>
      </c>
      <c r="C21" s="60" t="s">
        <v>2</v>
      </c>
      <c r="D21" s="60" t="s">
        <v>82</v>
      </c>
      <c r="E21" s="60">
        <v>3321201</v>
      </c>
      <c r="F21" s="59"/>
      <c r="G21" s="59"/>
      <c r="H21" s="59">
        <v>3</v>
      </c>
      <c r="I21" s="59">
        <v>3</v>
      </c>
      <c r="J21" s="59"/>
      <c r="K21" s="59"/>
      <c r="L21" s="59"/>
      <c r="M21" s="59"/>
      <c r="N21" s="59"/>
      <c r="O21" s="59"/>
      <c r="P21" s="59">
        <v>1</v>
      </c>
      <c r="Q21" s="59">
        <v>2</v>
      </c>
      <c r="R21" s="105">
        <f t="shared" si="0"/>
        <v>9.666666666666666</v>
      </c>
    </row>
    <row r="22" spans="1:18" ht="45">
      <c r="A22" s="2"/>
      <c r="B22" s="60" t="s">
        <v>334</v>
      </c>
      <c r="C22" s="60" t="s">
        <v>2</v>
      </c>
      <c r="D22" s="60" t="s">
        <v>143</v>
      </c>
      <c r="E22" s="60">
        <v>3321201</v>
      </c>
      <c r="F22" s="2"/>
      <c r="G22" s="2"/>
      <c r="H22" s="59">
        <v>2</v>
      </c>
      <c r="I22" s="59">
        <v>2</v>
      </c>
      <c r="J22" s="59"/>
      <c r="K22" s="59"/>
      <c r="L22" s="59"/>
      <c r="M22" s="59">
        <v>1</v>
      </c>
      <c r="N22" s="59">
        <v>1</v>
      </c>
      <c r="O22" s="59"/>
      <c r="P22" s="59"/>
      <c r="Q22" s="59"/>
      <c r="R22" s="105">
        <f t="shared" si="0"/>
        <v>6.5</v>
      </c>
    </row>
    <row r="23" spans="1:18" ht="45">
      <c r="A23" s="2"/>
      <c r="B23" s="60" t="s">
        <v>335</v>
      </c>
      <c r="C23" s="60" t="s">
        <v>2</v>
      </c>
      <c r="D23" s="59" t="s">
        <v>98</v>
      </c>
      <c r="E23" s="60">
        <v>3321202</v>
      </c>
      <c r="F23" s="2"/>
      <c r="G23" s="2"/>
      <c r="H23" s="59">
        <v>5</v>
      </c>
      <c r="I23" s="59">
        <v>5</v>
      </c>
      <c r="J23" s="59"/>
      <c r="K23" s="59"/>
      <c r="L23" s="59"/>
      <c r="M23" s="59"/>
      <c r="N23" s="59"/>
      <c r="O23" s="59">
        <v>2</v>
      </c>
      <c r="P23" s="59">
        <v>3</v>
      </c>
      <c r="Q23" s="59"/>
      <c r="R23" s="105">
        <f t="shared" si="0"/>
        <v>8.6</v>
      </c>
    </row>
    <row r="24" spans="1:18" ht="45">
      <c r="A24" s="2"/>
      <c r="B24" s="60" t="s">
        <v>336</v>
      </c>
      <c r="C24" s="60" t="s">
        <v>2</v>
      </c>
      <c r="D24" s="47" t="s">
        <v>112</v>
      </c>
      <c r="E24" s="60">
        <v>3321202</v>
      </c>
      <c r="F24" s="2"/>
      <c r="G24" s="2"/>
      <c r="H24" s="59">
        <v>1</v>
      </c>
      <c r="I24" s="59">
        <v>1</v>
      </c>
      <c r="J24" s="59"/>
      <c r="K24" s="59"/>
      <c r="L24" s="59"/>
      <c r="M24" s="59"/>
      <c r="N24" s="59"/>
      <c r="O24" s="59">
        <v>1</v>
      </c>
      <c r="P24" s="59"/>
      <c r="Q24" s="59"/>
      <c r="R24" s="105">
        <f t="shared" si="0"/>
        <v>8</v>
      </c>
    </row>
    <row r="25" spans="1:18" ht="45">
      <c r="A25" s="2"/>
      <c r="B25" s="60" t="s">
        <v>337</v>
      </c>
      <c r="C25" s="60" t="s">
        <v>2</v>
      </c>
      <c r="D25" s="60" t="s">
        <v>94</v>
      </c>
      <c r="E25" s="59">
        <v>3321203</v>
      </c>
      <c r="F25" s="2"/>
      <c r="G25" s="2"/>
      <c r="H25" s="59">
        <v>3</v>
      </c>
      <c r="I25" s="59">
        <v>3</v>
      </c>
      <c r="J25" s="59"/>
      <c r="K25" s="59"/>
      <c r="L25" s="59"/>
      <c r="M25" s="59"/>
      <c r="N25" s="59">
        <v>1</v>
      </c>
      <c r="O25" s="59">
        <v>1</v>
      </c>
      <c r="P25" s="59">
        <v>1</v>
      </c>
      <c r="Q25" s="59"/>
      <c r="R25" s="105">
        <f t="shared" si="0"/>
        <v>8</v>
      </c>
    </row>
    <row r="26" spans="1:18" ht="45">
      <c r="A26" s="2"/>
      <c r="B26" s="60" t="s">
        <v>337</v>
      </c>
      <c r="C26" s="60" t="s">
        <v>2</v>
      </c>
      <c r="D26" s="47" t="s">
        <v>191</v>
      </c>
      <c r="E26" s="59">
        <v>3321203</v>
      </c>
      <c r="F26" s="2"/>
      <c r="G26" s="2"/>
      <c r="H26" s="64">
        <v>2</v>
      </c>
      <c r="I26" s="64">
        <v>2</v>
      </c>
      <c r="J26" s="64"/>
      <c r="K26" s="64"/>
      <c r="L26" s="64"/>
      <c r="M26" s="64"/>
      <c r="N26" s="64"/>
      <c r="O26" s="64">
        <v>1</v>
      </c>
      <c r="P26" s="64">
        <v>1</v>
      </c>
      <c r="Q26" s="64"/>
      <c r="R26" s="105">
        <f t="shared" si="0"/>
        <v>8.5</v>
      </c>
    </row>
    <row r="27" spans="1:18" ht="45">
      <c r="A27" s="2"/>
      <c r="B27" s="60" t="s">
        <v>337</v>
      </c>
      <c r="C27" s="60" t="s">
        <v>2</v>
      </c>
      <c r="D27" s="47" t="s">
        <v>86</v>
      </c>
      <c r="E27" s="59">
        <v>3321203</v>
      </c>
      <c r="F27" s="2"/>
      <c r="G27" s="2"/>
      <c r="H27" s="64">
        <v>2</v>
      </c>
      <c r="I27" s="64">
        <v>2</v>
      </c>
      <c r="J27" s="64"/>
      <c r="K27" s="64"/>
      <c r="L27" s="64"/>
      <c r="M27" s="64"/>
      <c r="N27" s="64">
        <v>1</v>
      </c>
      <c r="O27" s="64">
        <v>1</v>
      </c>
      <c r="P27" s="64"/>
      <c r="Q27" s="64"/>
      <c r="R27" s="105">
        <f t="shared" si="0"/>
        <v>7.5</v>
      </c>
    </row>
    <row r="28" spans="1:18" ht="45">
      <c r="A28" s="2"/>
      <c r="B28" s="60" t="s">
        <v>338</v>
      </c>
      <c r="C28" s="60" t="s">
        <v>2</v>
      </c>
      <c r="D28" s="2" t="s">
        <v>89</v>
      </c>
      <c r="E28" s="59">
        <v>3321205</v>
      </c>
      <c r="F28" s="2"/>
      <c r="G28" s="2"/>
      <c r="H28" s="64">
        <v>1</v>
      </c>
      <c r="I28" s="64">
        <v>1</v>
      </c>
      <c r="J28" s="64"/>
      <c r="K28" s="64"/>
      <c r="L28" s="64"/>
      <c r="M28" s="64"/>
      <c r="N28" s="64"/>
      <c r="O28" s="64"/>
      <c r="P28" s="64">
        <v>1</v>
      </c>
      <c r="Q28" s="64"/>
      <c r="R28" s="105">
        <f t="shared" si="0"/>
        <v>9</v>
      </c>
    </row>
    <row r="29" spans="1:18" ht="45">
      <c r="A29" s="7"/>
      <c r="B29" s="60" t="s">
        <v>339</v>
      </c>
      <c r="C29" s="60" t="s">
        <v>2</v>
      </c>
      <c r="D29" s="7" t="s">
        <v>88</v>
      </c>
      <c r="E29" s="59">
        <v>3321206</v>
      </c>
      <c r="F29" s="7"/>
      <c r="G29" s="7"/>
      <c r="H29" s="64">
        <v>4</v>
      </c>
      <c r="I29" s="64">
        <v>4</v>
      </c>
      <c r="J29" s="64"/>
      <c r="K29" s="64"/>
      <c r="L29" s="64"/>
      <c r="M29" s="64"/>
      <c r="N29" s="64"/>
      <c r="O29" s="64"/>
      <c r="P29" s="64">
        <v>2</v>
      </c>
      <c r="Q29" s="64">
        <v>2</v>
      </c>
      <c r="R29" s="105">
        <f t="shared" si="0"/>
        <v>9.5</v>
      </c>
    </row>
    <row r="30" spans="1:18" ht="45">
      <c r="A30" s="7"/>
      <c r="B30" s="60" t="s">
        <v>339</v>
      </c>
      <c r="C30" s="60" t="s">
        <v>2</v>
      </c>
      <c r="D30" s="7" t="s">
        <v>88</v>
      </c>
      <c r="E30" s="59" t="s">
        <v>103</v>
      </c>
      <c r="F30" s="7"/>
      <c r="G30" s="7"/>
      <c r="H30" s="64">
        <v>2</v>
      </c>
      <c r="I30" s="64">
        <v>2</v>
      </c>
      <c r="J30" s="64"/>
      <c r="K30" s="64"/>
      <c r="L30" s="64"/>
      <c r="M30" s="64"/>
      <c r="N30" s="64"/>
      <c r="O30" s="64"/>
      <c r="P30" s="64"/>
      <c r="Q30" s="64">
        <v>2</v>
      </c>
      <c r="R30" s="105">
        <f t="shared" si="0"/>
        <v>10</v>
      </c>
    </row>
    <row r="31" spans="1:18" ht="45">
      <c r="A31" s="7"/>
      <c r="B31" s="60" t="s">
        <v>340</v>
      </c>
      <c r="C31" s="60" t="s">
        <v>2</v>
      </c>
      <c r="D31" s="2" t="s">
        <v>341</v>
      </c>
      <c r="E31" s="59">
        <v>3321209</v>
      </c>
      <c r="F31" s="7"/>
      <c r="G31" s="7"/>
      <c r="H31" s="64">
        <v>1</v>
      </c>
      <c r="I31" s="64">
        <v>1</v>
      </c>
      <c r="J31" s="64"/>
      <c r="K31" s="64"/>
      <c r="L31" s="64"/>
      <c r="M31" s="64"/>
      <c r="N31" s="64"/>
      <c r="O31" s="64">
        <v>1</v>
      </c>
      <c r="P31" s="64"/>
      <c r="Q31" s="64"/>
      <c r="R31" s="105">
        <f t="shared" si="0"/>
        <v>8</v>
      </c>
    </row>
    <row r="32" spans="1:18" ht="45">
      <c r="A32" s="7"/>
      <c r="B32" s="60" t="s">
        <v>340</v>
      </c>
      <c r="C32" s="60" t="s">
        <v>2</v>
      </c>
      <c r="D32" s="47" t="s">
        <v>150</v>
      </c>
      <c r="E32" s="59">
        <v>3321209</v>
      </c>
      <c r="F32" s="7"/>
      <c r="G32" s="7"/>
      <c r="H32" s="64">
        <v>1</v>
      </c>
      <c r="I32" s="64">
        <v>1</v>
      </c>
      <c r="J32" s="64"/>
      <c r="K32" s="64"/>
      <c r="L32" s="64"/>
      <c r="M32" s="64"/>
      <c r="N32" s="64"/>
      <c r="O32" s="64">
        <v>1</v>
      </c>
      <c r="P32" s="64"/>
      <c r="Q32" s="64"/>
      <c r="R32" s="105">
        <f t="shared" si="0"/>
        <v>8</v>
      </c>
    </row>
    <row r="33" spans="1:18" ht="45">
      <c r="A33" s="7"/>
      <c r="B33" s="60" t="s">
        <v>340</v>
      </c>
      <c r="C33" s="60" t="s">
        <v>2</v>
      </c>
      <c r="D33" s="47" t="s">
        <v>150</v>
      </c>
      <c r="E33" s="59" t="s">
        <v>286</v>
      </c>
      <c r="F33" s="7"/>
      <c r="G33" s="7"/>
      <c r="H33" s="64">
        <v>1</v>
      </c>
      <c r="I33" s="64">
        <v>1</v>
      </c>
      <c r="J33" s="64"/>
      <c r="K33" s="64"/>
      <c r="L33" s="64">
        <v>1</v>
      </c>
      <c r="M33" s="64"/>
      <c r="N33" s="64"/>
      <c r="O33" s="64"/>
      <c r="P33" s="64"/>
      <c r="Q33" s="64"/>
      <c r="R33" s="105">
        <f t="shared" si="0"/>
        <v>5</v>
      </c>
    </row>
    <row r="34" spans="1:18" ht="45">
      <c r="A34" s="7"/>
      <c r="B34" s="60" t="s">
        <v>340</v>
      </c>
      <c r="C34" s="60" t="s">
        <v>2</v>
      </c>
      <c r="D34" s="47" t="s">
        <v>192</v>
      </c>
      <c r="E34" s="59">
        <v>3321209</v>
      </c>
      <c r="F34" s="7"/>
      <c r="G34" s="7"/>
      <c r="H34" s="64">
        <v>1</v>
      </c>
      <c r="I34" s="64">
        <v>1</v>
      </c>
      <c r="J34" s="64"/>
      <c r="K34" s="64"/>
      <c r="L34" s="64"/>
      <c r="M34" s="64"/>
      <c r="N34" s="64">
        <v>1</v>
      </c>
      <c r="O34" s="64"/>
      <c r="P34" s="64"/>
      <c r="Q34" s="64"/>
      <c r="R34" s="105">
        <f t="shared" si="0"/>
        <v>7</v>
      </c>
    </row>
    <row r="35" spans="1:18" ht="45">
      <c r="A35" s="7"/>
      <c r="B35" s="60" t="s">
        <v>340</v>
      </c>
      <c r="C35" s="60" t="s">
        <v>2</v>
      </c>
      <c r="D35" s="47" t="s">
        <v>87</v>
      </c>
      <c r="E35" s="59">
        <v>3321209</v>
      </c>
      <c r="F35" s="7"/>
      <c r="G35" s="7"/>
      <c r="H35" s="64">
        <v>1</v>
      </c>
      <c r="I35" s="64">
        <v>1</v>
      </c>
      <c r="J35" s="64"/>
      <c r="K35" s="64"/>
      <c r="L35" s="64"/>
      <c r="M35" s="64"/>
      <c r="N35" s="64">
        <v>1</v>
      </c>
      <c r="O35" s="64"/>
      <c r="P35" s="64"/>
      <c r="Q35" s="64"/>
      <c r="R35" s="105">
        <f t="shared" si="0"/>
        <v>7</v>
      </c>
    </row>
    <row r="36" spans="1:18" ht="45">
      <c r="A36" s="7"/>
      <c r="B36" s="60" t="s">
        <v>340</v>
      </c>
      <c r="C36" s="60" t="s">
        <v>2</v>
      </c>
      <c r="D36" s="59" t="s">
        <v>193</v>
      </c>
      <c r="E36" s="59">
        <v>3321209</v>
      </c>
      <c r="F36" s="59"/>
      <c r="G36" s="59"/>
      <c r="H36" s="64">
        <v>3</v>
      </c>
      <c r="I36" s="64">
        <v>3</v>
      </c>
      <c r="J36" s="64"/>
      <c r="K36" s="64"/>
      <c r="L36" s="64"/>
      <c r="M36" s="64"/>
      <c r="N36" s="64">
        <v>2</v>
      </c>
      <c r="O36" s="64">
        <v>1</v>
      </c>
      <c r="P36" s="64"/>
      <c r="Q36" s="64"/>
      <c r="R36" s="106">
        <f t="shared" si="0"/>
        <v>7.333333333333333</v>
      </c>
    </row>
    <row r="37" spans="1:18" ht="30">
      <c r="A37" s="7"/>
      <c r="B37" s="60" t="s">
        <v>343</v>
      </c>
      <c r="C37" s="60" t="s">
        <v>342</v>
      </c>
      <c r="D37" s="59" t="s">
        <v>106</v>
      </c>
      <c r="E37" s="59">
        <v>3321206</v>
      </c>
      <c r="F37" s="59"/>
      <c r="G37" s="59"/>
      <c r="H37" s="59">
        <v>5</v>
      </c>
      <c r="I37" s="59">
        <v>5</v>
      </c>
      <c r="J37" s="59"/>
      <c r="K37" s="59"/>
      <c r="L37" s="59"/>
      <c r="M37" s="59"/>
      <c r="N37" s="59">
        <v>2</v>
      </c>
      <c r="O37" s="59">
        <v>1</v>
      </c>
      <c r="P37" s="59">
        <v>1</v>
      </c>
      <c r="Q37" s="59">
        <v>1</v>
      </c>
      <c r="R37" s="105">
        <f t="shared" si="0"/>
        <v>8.2</v>
      </c>
    </row>
    <row r="38" spans="1:18" ht="30">
      <c r="A38" s="7"/>
      <c r="B38" s="60" t="s">
        <v>343</v>
      </c>
      <c r="C38" s="60" t="s">
        <v>342</v>
      </c>
      <c r="D38" s="59" t="s">
        <v>155</v>
      </c>
      <c r="E38" s="59">
        <v>3321209</v>
      </c>
      <c r="F38" s="59"/>
      <c r="G38" s="59"/>
      <c r="H38" s="59">
        <v>5</v>
      </c>
      <c r="I38" s="59">
        <v>5</v>
      </c>
      <c r="J38" s="59"/>
      <c r="K38" s="59"/>
      <c r="L38" s="59"/>
      <c r="M38" s="59">
        <v>1</v>
      </c>
      <c r="N38" s="59">
        <v>1</v>
      </c>
      <c r="O38" s="59">
        <v>1</v>
      </c>
      <c r="P38" s="59">
        <v>2</v>
      </c>
      <c r="Q38" s="59"/>
      <c r="R38" s="105">
        <f t="shared" si="0"/>
        <v>7.8</v>
      </c>
    </row>
    <row r="39" spans="1:18" ht="30">
      <c r="A39" s="2"/>
      <c r="B39" s="59" t="s">
        <v>345</v>
      </c>
      <c r="C39" s="60" t="s">
        <v>342</v>
      </c>
      <c r="D39" s="59" t="s">
        <v>344</v>
      </c>
      <c r="E39" s="59">
        <v>3321206</v>
      </c>
      <c r="F39" s="59"/>
      <c r="G39" s="59"/>
      <c r="H39" s="59">
        <v>4</v>
      </c>
      <c r="I39" s="59">
        <v>4</v>
      </c>
      <c r="J39" s="59"/>
      <c r="K39" s="59"/>
      <c r="L39" s="59"/>
      <c r="M39" s="59"/>
      <c r="N39" s="59">
        <v>2</v>
      </c>
      <c r="O39" s="59">
        <v>1</v>
      </c>
      <c r="P39" s="59">
        <v>1</v>
      </c>
      <c r="Q39" s="59"/>
      <c r="R39" s="105">
        <f t="shared" si="0"/>
        <v>7.75</v>
      </c>
    </row>
    <row r="40" spans="1:18" ht="30">
      <c r="A40" s="2"/>
      <c r="B40" s="61" t="s">
        <v>346</v>
      </c>
      <c r="C40" s="60" t="s">
        <v>342</v>
      </c>
      <c r="D40" s="61" t="s">
        <v>89</v>
      </c>
      <c r="E40" s="62">
        <v>3321205</v>
      </c>
      <c r="F40" s="59"/>
      <c r="G40" s="59"/>
      <c r="H40" s="59">
        <v>3</v>
      </c>
      <c r="I40" s="59">
        <v>3</v>
      </c>
      <c r="J40" s="59"/>
      <c r="K40" s="59"/>
      <c r="L40" s="59"/>
      <c r="M40" s="59"/>
      <c r="N40" s="59"/>
      <c r="O40" s="59"/>
      <c r="P40" s="59">
        <v>2</v>
      </c>
      <c r="Q40" s="59">
        <v>1</v>
      </c>
      <c r="R40" s="105">
        <f t="shared" si="0"/>
        <v>9.333333333333334</v>
      </c>
    </row>
    <row r="41" spans="1:18" ht="45">
      <c r="A41" s="7"/>
      <c r="B41" s="61" t="s">
        <v>347</v>
      </c>
      <c r="C41" s="60" t="s">
        <v>348</v>
      </c>
      <c r="D41" s="59" t="s">
        <v>269</v>
      </c>
      <c r="E41" s="59">
        <v>3321203</v>
      </c>
      <c r="F41" s="59"/>
      <c r="G41" s="59"/>
      <c r="H41" s="59">
        <v>1</v>
      </c>
      <c r="I41" s="59">
        <v>1</v>
      </c>
      <c r="J41" s="59"/>
      <c r="K41" s="59"/>
      <c r="L41" s="59"/>
      <c r="M41" s="59"/>
      <c r="N41" s="59"/>
      <c r="O41" s="59"/>
      <c r="P41" s="59"/>
      <c r="Q41" s="59">
        <v>1</v>
      </c>
      <c r="R41" s="105">
        <f t="shared" si="0"/>
        <v>10</v>
      </c>
    </row>
    <row r="42" spans="1:18" ht="45">
      <c r="A42" s="7"/>
      <c r="B42" s="61" t="s">
        <v>349</v>
      </c>
      <c r="C42" s="60" t="s">
        <v>348</v>
      </c>
      <c r="D42" s="59" t="s">
        <v>82</v>
      </c>
      <c r="E42" s="59">
        <v>3321201</v>
      </c>
      <c r="F42" s="59"/>
      <c r="G42" s="59"/>
      <c r="H42" s="59">
        <v>2</v>
      </c>
      <c r="I42" s="59">
        <v>2</v>
      </c>
      <c r="J42" s="59"/>
      <c r="K42" s="59"/>
      <c r="L42" s="59"/>
      <c r="M42" s="59"/>
      <c r="N42" s="59"/>
      <c r="O42" s="59"/>
      <c r="P42" s="59">
        <v>1</v>
      </c>
      <c r="Q42" s="59">
        <v>1</v>
      </c>
      <c r="R42" s="105">
        <f t="shared" si="0"/>
        <v>9.5</v>
      </c>
    </row>
    <row r="43" spans="1:18" ht="45">
      <c r="A43" s="7"/>
      <c r="B43" s="61" t="s">
        <v>350</v>
      </c>
      <c r="C43" s="60" t="s">
        <v>348</v>
      </c>
      <c r="D43" s="59" t="s">
        <v>98</v>
      </c>
      <c r="E43" s="59">
        <v>3321202</v>
      </c>
      <c r="F43" s="59"/>
      <c r="G43" s="59"/>
      <c r="H43" s="59">
        <v>4</v>
      </c>
      <c r="I43" s="59">
        <v>4</v>
      </c>
      <c r="J43" s="59"/>
      <c r="K43" s="59"/>
      <c r="L43" s="59"/>
      <c r="M43" s="59"/>
      <c r="N43" s="59"/>
      <c r="O43" s="59">
        <v>1</v>
      </c>
      <c r="P43" s="59">
        <v>1</v>
      </c>
      <c r="Q43" s="59">
        <v>2</v>
      </c>
      <c r="R43" s="105">
        <f t="shared" si="0"/>
        <v>9.25</v>
      </c>
    </row>
    <row r="44" spans="1:18" ht="45">
      <c r="A44" s="7"/>
      <c r="B44" s="61" t="s">
        <v>350</v>
      </c>
      <c r="C44" s="60" t="s">
        <v>348</v>
      </c>
      <c r="D44" s="59" t="s">
        <v>190</v>
      </c>
      <c r="E44" s="59">
        <v>3321202</v>
      </c>
      <c r="F44" s="59"/>
      <c r="G44" s="59"/>
      <c r="H44" s="59">
        <v>2</v>
      </c>
      <c r="I44" s="59">
        <v>2</v>
      </c>
      <c r="J44" s="59"/>
      <c r="K44" s="59"/>
      <c r="L44" s="59"/>
      <c r="M44" s="59"/>
      <c r="N44" s="59"/>
      <c r="O44" s="59"/>
      <c r="P44" s="59"/>
      <c r="Q44" s="59">
        <v>2</v>
      </c>
      <c r="R44" s="105">
        <f t="shared" si="0"/>
        <v>10</v>
      </c>
    </row>
    <row r="45" spans="1:18" ht="45">
      <c r="A45" s="7"/>
      <c r="B45" s="61" t="s">
        <v>351</v>
      </c>
      <c r="C45" s="60" t="s">
        <v>348</v>
      </c>
      <c r="D45" s="62" t="s">
        <v>84</v>
      </c>
      <c r="E45" s="59">
        <v>3321202</v>
      </c>
      <c r="F45" s="59"/>
      <c r="G45" s="59"/>
      <c r="H45" s="62">
        <v>2</v>
      </c>
      <c r="I45" s="62">
        <v>2</v>
      </c>
      <c r="J45" s="59"/>
      <c r="K45" s="59"/>
      <c r="L45" s="59"/>
      <c r="M45" s="59"/>
      <c r="N45" s="59"/>
      <c r="O45" s="59"/>
      <c r="P45" s="62">
        <v>1</v>
      </c>
      <c r="Q45" s="62">
        <v>1</v>
      </c>
      <c r="R45" s="105">
        <f t="shared" si="0"/>
        <v>9.5</v>
      </c>
    </row>
    <row r="46" spans="1:18" ht="45">
      <c r="A46" s="7"/>
      <c r="B46" s="61" t="s">
        <v>347</v>
      </c>
      <c r="C46" s="60" t="s">
        <v>348</v>
      </c>
      <c r="D46" s="59" t="s">
        <v>198</v>
      </c>
      <c r="E46" s="59">
        <v>3321204</v>
      </c>
      <c r="F46" s="59"/>
      <c r="G46" s="59"/>
      <c r="H46" s="59">
        <v>2</v>
      </c>
      <c r="I46" s="59">
        <v>2</v>
      </c>
      <c r="J46" s="59"/>
      <c r="K46" s="59"/>
      <c r="L46" s="59"/>
      <c r="M46" s="59"/>
      <c r="N46" s="59"/>
      <c r="O46" s="59">
        <v>1</v>
      </c>
      <c r="P46" s="59"/>
      <c r="Q46" s="59">
        <v>1</v>
      </c>
      <c r="R46" s="105">
        <f t="shared" si="0"/>
        <v>9</v>
      </c>
    </row>
    <row r="47" spans="1:18" ht="30">
      <c r="A47" s="7"/>
      <c r="B47" s="61" t="s">
        <v>354</v>
      </c>
      <c r="C47" s="60" t="s">
        <v>0</v>
      </c>
      <c r="D47" s="59" t="s">
        <v>82</v>
      </c>
      <c r="E47" s="59">
        <v>3321201</v>
      </c>
      <c r="F47" s="59"/>
      <c r="G47" s="59"/>
      <c r="H47" s="59">
        <v>1</v>
      </c>
      <c r="I47" s="59">
        <v>1</v>
      </c>
      <c r="J47" s="59"/>
      <c r="K47" s="59"/>
      <c r="L47" s="59"/>
      <c r="M47" s="59"/>
      <c r="N47" s="59"/>
      <c r="O47" s="59">
        <v>1</v>
      </c>
      <c r="P47" s="59"/>
      <c r="Q47" s="59"/>
      <c r="R47" s="105">
        <f t="shared" si="0"/>
        <v>8</v>
      </c>
    </row>
    <row r="48" spans="1:18" ht="30">
      <c r="A48" s="7"/>
      <c r="B48" s="61" t="s">
        <v>355</v>
      </c>
      <c r="C48" s="60" t="s">
        <v>0</v>
      </c>
      <c r="D48" s="59" t="s">
        <v>95</v>
      </c>
      <c r="E48" s="59">
        <v>3321207</v>
      </c>
      <c r="F48" s="59"/>
      <c r="G48" s="59"/>
      <c r="H48" s="59">
        <v>2</v>
      </c>
      <c r="I48" s="59">
        <v>2</v>
      </c>
      <c r="J48" s="59"/>
      <c r="K48" s="59"/>
      <c r="L48" s="59"/>
      <c r="M48" s="59"/>
      <c r="N48" s="59"/>
      <c r="O48" s="59">
        <v>1</v>
      </c>
      <c r="P48" s="59">
        <v>1</v>
      </c>
      <c r="Q48" s="59"/>
      <c r="R48" s="105">
        <f t="shared" si="0"/>
        <v>8.5</v>
      </c>
    </row>
    <row r="49" spans="1:18" ht="30">
      <c r="A49" s="7"/>
      <c r="B49" s="61" t="s">
        <v>356</v>
      </c>
      <c r="C49" s="60" t="s">
        <v>0</v>
      </c>
      <c r="D49" s="59" t="s">
        <v>87</v>
      </c>
      <c r="E49" s="59">
        <v>3321204</v>
      </c>
      <c r="F49" s="59"/>
      <c r="G49" s="59"/>
      <c r="H49" s="59">
        <v>2</v>
      </c>
      <c r="I49" s="59">
        <v>2</v>
      </c>
      <c r="J49" s="59"/>
      <c r="K49" s="59"/>
      <c r="L49" s="59"/>
      <c r="M49" s="59"/>
      <c r="N49" s="59"/>
      <c r="O49" s="59">
        <v>1</v>
      </c>
      <c r="P49" s="59">
        <v>1</v>
      </c>
      <c r="Q49" s="59"/>
      <c r="R49" s="105">
        <f t="shared" si="0"/>
        <v>8.5</v>
      </c>
    </row>
    <row r="50" spans="1:18" ht="30">
      <c r="A50" s="7"/>
      <c r="B50" s="61" t="s">
        <v>357</v>
      </c>
      <c r="C50" s="60" t="s">
        <v>0</v>
      </c>
      <c r="D50" s="59" t="s">
        <v>150</v>
      </c>
      <c r="E50" s="59">
        <v>3321203</v>
      </c>
      <c r="F50" s="59"/>
      <c r="G50" s="59"/>
      <c r="H50" s="59">
        <v>1</v>
      </c>
      <c r="I50" s="59">
        <v>1</v>
      </c>
      <c r="J50" s="59"/>
      <c r="K50" s="59"/>
      <c r="L50" s="59"/>
      <c r="M50" s="59">
        <v>1</v>
      </c>
      <c r="N50" s="59"/>
      <c r="O50" s="59"/>
      <c r="P50" s="59"/>
      <c r="Q50" s="59"/>
      <c r="R50" s="105">
        <f t="shared" si="0"/>
        <v>6</v>
      </c>
    </row>
    <row r="51" spans="1:18" ht="30">
      <c r="A51" s="7"/>
      <c r="B51" s="61" t="s">
        <v>358</v>
      </c>
      <c r="C51" s="60" t="s">
        <v>0</v>
      </c>
      <c r="D51" s="59" t="s">
        <v>88</v>
      </c>
      <c r="E51" s="59">
        <v>3321205</v>
      </c>
      <c r="F51" s="59"/>
      <c r="G51" s="59"/>
      <c r="H51" s="59">
        <v>2</v>
      </c>
      <c r="I51" s="59">
        <v>2</v>
      </c>
      <c r="J51" s="59"/>
      <c r="K51" s="59"/>
      <c r="L51" s="59"/>
      <c r="M51" s="59"/>
      <c r="N51" s="59"/>
      <c r="O51" s="59"/>
      <c r="P51" s="59"/>
      <c r="Q51" s="59">
        <v>2</v>
      </c>
      <c r="R51" s="105">
        <f t="shared" si="0"/>
        <v>10</v>
      </c>
    </row>
    <row r="52" spans="1:18" ht="30">
      <c r="A52" s="2"/>
      <c r="B52" s="61" t="s">
        <v>359</v>
      </c>
      <c r="C52" s="60" t="s">
        <v>0</v>
      </c>
      <c r="D52" s="60" t="s">
        <v>89</v>
      </c>
      <c r="E52" s="59">
        <v>3321206</v>
      </c>
      <c r="F52" s="59"/>
      <c r="G52" s="59"/>
      <c r="H52" s="59">
        <v>1</v>
      </c>
      <c r="I52" s="59">
        <v>1</v>
      </c>
      <c r="J52" s="59"/>
      <c r="K52" s="59"/>
      <c r="L52" s="59"/>
      <c r="M52" s="59"/>
      <c r="N52" s="59">
        <v>1</v>
      </c>
      <c r="O52" s="59"/>
      <c r="P52" s="59"/>
      <c r="Q52" s="59"/>
      <c r="R52" s="105">
        <f t="shared" si="0"/>
        <v>7</v>
      </c>
    </row>
    <row r="53" spans="1:18" ht="30">
      <c r="A53" s="2"/>
      <c r="B53" s="47" t="s">
        <v>360</v>
      </c>
      <c r="C53" s="47" t="s">
        <v>171</v>
      </c>
      <c r="D53" s="47" t="s">
        <v>282</v>
      </c>
      <c r="E53" s="2" t="s">
        <v>283</v>
      </c>
      <c r="F53" s="2"/>
      <c r="G53" s="2"/>
      <c r="H53" s="2">
        <v>1</v>
      </c>
      <c r="I53" s="2">
        <v>1</v>
      </c>
      <c r="J53" s="2"/>
      <c r="K53" s="2"/>
      <c r="L53" s="2"/>
      <c r="M53" s="2"/>
      <c r="N53" s="2"/>
      <c r="O53" s="2"/>
      <c r="P53" s="2"/>
      <c r="Q53" s="2">
        <v>1</v>
      </c>
      <c r="R53" s="105">
        <f t="shared" si="0"/>
        <v>10</v>
      </c>
    </row>
    <row r="54" spans="1:18" ht="30">
      <c r="A54" s="2"/>
      <c r="B54" s="47" t="s">
        <v>361</v>
      </c>
      <c r="C54" s="47" t="s">
        <v>171</v>
      </c>
      <c r="D54" s="2" t="s">
        <v>98</v>
      </c>
      <c r="E54" s="2">
        <v>33212021</v>
      </c>
      <c r="F54" s="2"/>
      <c r="G54" s="2"/>
      <c r="H54" s="2">
        <v>1</v>
      </c>
      <c r="I54" s="2">
        <v>1</v>
      </c>
      <c r="J54" s="2"/>
      <c r="K54" s="2"/>
      <c r="L54" s="2"/>
      <c r="M54" s="2"/>
      <c r="N54" s="2"/>
      <c r="O54" s="2"/>
      <c r="P54" s="2">
        <v>1</v>
      </c>
      <c r="Q54" s="2"/>
      <c r="R54" s="105">
        <f t="shared" si="0"/>
        <v>9</v>
      </c>
    </row>
    <row r="55" spans="1:18" ht="30">
      <c r="A55" s="2"/>
      <c r="B55" s="47" t="s">
        <v>361</v>
      </c>
      <c r="C55" s="47" t="s">
        <v>171</v>
      </c>
      <c r="D55" s="2" t="s">
        <v>190</v>
      </c>
      <c r="E55" s="2">
        <v>33212021</v>
      </c>
      <c r="F55" s="2"/>
      <c r="G55" s="2"/>
      <c r="H55" s="2">
        <v>1</v>
      </c>
      <c r="I55" s="2">
        <v>1</v>
      </c>
      <c r="J55" s="2"/>
      <c r="K55" s="2"/>
      <c r="L55" s="2"/>
      <c r="M55" s="2"/>
      <c r="N55" s="2"/>
      <c r="O55" s="2">
        <v>1</v>
      </c>
      <c r="P55" s="2"/>
      <c r="Q55" s="2"/>
      <c r="R55" s="105">
        <f t="shared" si="0"/>
        <v>8</v>
      </c>
    </row>
    <row r="56" spans="1:18" ht="30">
      <c r="A56" s="47"/>
      <c r="B56" s="47" t="s">
        <v>361</v>
      </c>
      <c r="C56" s="47" t="s">
        <v>171</v>
      </c>
      <c r="D56" s="87" t="s">
        <v>84</v>
      </c>
      <c r="E56" s="2">
        <v>33212021</v>
      </c>
      <c r="F56" s="47"/>
      <c r="G56" s="47"/>
      <c r="H56" s="47">
        <v>1</v>
      </c>
      <c r="I56" s="47">
        <v>1</v>
      </c>
      <c r="J56" s="47"/>
      <c r="K56" s="47"/>
      <c r="L56" s="47"/>
      <c r="M56" s="47"/>
      <c r="N56" s="47"/>
      <c r="O56" s="47"/>
      <c r="P56" s="47"/>
      <c r="Q56" s="47">
        <v>1</v>
      </c>
      <c r="R56" s="105">
        <f t="shared" si="0"/>
        <v>10</v>
      </c>
    </row>
    <row r="57" spans="1:18" ht="30">
      <c r="A57" s="47"/>
      <c r="B57" s="47" t="s">
        <v>362</v>
      </c>
      <c r="C57" s="47" t="s">
        <v>171</v>
      </c>
      <c r="D57" s="87" t="s">
        <v>85</v>
      </c>
      <c r="E57" s="2">
        <v>33212031</v>
      </c>
      <c r="F57" s="47"/>
      <c r="G57" s="47"/>
      <c r="H57" s="47">
        <v>1</v>
      </c>
      <c r="I57" s="47">
        <v>1</v>
      </c>
      <c r="J57" s="47"/>
      <c r="K57" s="47"/>
      <c r="L57" s="47"/>
      <c r="M57" s="47"/>
      <c r="N57" s="47"/>
      <c r="O57" s="47"/>
      <c r="P57" s="47"/>
      <c r="Q57" s="47">
        <v>1</v>
      </c>
      <c r="R57" s="105">
        <f t="shared" si="0"/>
        <v>10</v>
      </c>
    </row>
    <row r="58" spans="1:18" ht="30">
      <c r="A58" s="47"/>
      <c r="B58" s="47" t="s">
        <v>362</v>
      </c>
      <c r="C58" s="47" t="s">
        <v>171</v>
      </c>
      <c r="D58" s="87" t="s">
        <v>191</v>
      </c>
      <c r="E58" s="2" t="s">
        <v>195</v>
      </c>
      <c r="F58" s="47"/>
      <c r="G58" s="47"/>
      <c r="H58" s="47">
        <v>1</v>
      </c>
      <c r="I58" s="47">
        <v>1</v>
      </c>
      <c r="J58" s="47"/>
      <c r="K58" s="47"/>
      <c r="L58" s="47"/>
      <c r="M58" s="47"/>
      <c r="N58" s="47"/>
      <c r="O58" s="47">
        <v>1</v>
      </c>
      <c r="P58" s="47"/>
      <c r="Q58" s="47"/>
      <c r="R58" s="105">
        <f t="shared" si="0"/>
        <v>8</v>
      </c>
    </row>
    <row r="59" spans="1:18" ht="30">
      <c r="A59" s="47"/>
      <c r="B59" s="47" t="s">
        <v>363</v>
      </c>
      <c r="C59" s="47" t="s">
        <v>171</v>
      </c>
      <c r="D59" s="87" t="s">
        <v>88</v>
      </c>
      <c r="E59" s="47">
        <v>33212061</v>
      </c>
      <c r="F59" s="47"/>
      <c r="G59" s="47"/>
      <c r="H59" s="47">
        <v>1</v>
      </c>
      <c r="I59" s="47">
        <v>1</v>
      </c>
      <c r="J59" s="47"/>
      <c r="K59" s="47"/>
      <c r="L59" s="47"/>
      <c r="M59" s="47"/>
      <c r="N59" s="47">
        <v>1</v>
      </c>
      <c r="O59" s="47"/>
      <c r="P59" s="47"/>
      <c r="Q59" s="47"/>
      <c r="R59" s="105">
        <f t="shared" si="0"/>
        <v>7</v>
      </c>
    </row>
    <row r="60" spans="1:18" ht="30">
      <c r="A60" s="47"/>
      <c r="B60" s="47" t="s">
        <v>363</v>
      </c>
      <c r="C60" s="47" t="s">
        <v>171</v>
      </c>
      <c r="D60" s="87" t="s">
        <v>88</v>
      </c>
      <c r="E60" s="47" t="s">
        <v>369</v>
      </c>
      <c r="F60" s="47"/>
      <c r="G60" s="47"/>
      <c r="H60" s="47">
        <v>1</v>
      </c>
      <c r="I60" s="47">
        <v>1</v>
      </c>
      <c r="J60" s="47"/>
      <c r="K60" s="47"/>
      <c r="L60" s="47"/>
      <c r="M60" s="47"/>
      <c r="N60" s="47"/>
      <c r="O60" s="47">
        <v>1</v>
      </c>
      <c r="P60" s="47"/>
      <c r="Q60" s="47"/>
      <c r="R60" s="105">
        <f t="shared" si="0"/>
        <v>8</v>
      </c>
    </row>
    <row r="61" spans="1:18" ht="30">
      <c r="A61" s="47"/>
      <c r="B61" s="47" t="s">
        <v>363</v>
      </c>
      <c r="C61" s="47" t="s">
        <v>171</v>
      </c>
      <c r="D61" s="87" t="s">
        <v>89</v>
      </c>
      <c r="E61" s="47">
        <v>33212051</v>
      </c>
      <c r="F61" s="47"/>
      <c r="G61" s="47"/>
      <c r="H61" s="47">
        <v>2</v>
      </c>
      <c r="I61" s="47">
        <v>2</v>
      </c>
      <c r="J61" s="47"/>
      <c r="K61" s="47"/>
      <c r="L61" s="47"/>
      <c r="M61" s="47"/>
      <c r="N61" s="47"/>
      <c r="O61" s="47"/>
      <c r="P61" s="47">
        <v>2</v>
      </c>
      <c r="Q61" s="47"/>
      <c r="R61" s="105">
        <f t="shared" si="0"/>
        <v>9</v>
      </c>
    </row>
    <row r="62" spans="1:18" ht="30">
      <c r="A62" s="47"/>
      <c r="B62" s="47" t="s">
        <v>364</v>
      </c>
      <c r="C62" s="47" t="s">
        <v>171</v>
      </c>
      <c r="D62" s="87" t="s">
        <v>95</v>
      </c>
      <c r="E62" s="47">
        <v>33212071</v>
      </c>
      <c r="F62" s="47"/>
      <c r="G62" s="47"/>
      <c r="H62" s="47">
        <v>2</v>
      </c>
      <c r="I62" s="47">
        <v>2</v>
      </c>
      <c r="J62" s="47"/>
      <c r="K62" s="47"/>
      <c r="L62" s="47"/>
      <c r="M62" s="47">
        <v>1</v>
      </c>
      <c r="N62" s="47">
        <v>1</v>
      </c>
      <c r="O62" s="47"/>
      <c r="P62" s="47"/>
      <c r="Q62" s="47"/>
      <c r="R62" s="105">
        <f t="shared" si="0"/>
        <v>6.5</v>
      </c>
    </row>
    <row r="63" spans="1:18" ht="30">
      <c r="A63" s="47"/>
      <c r="B63" s="47" t="s">
        <v>365</v>
      </c>
      <c r="C63" s="47" t="s">
        <v>171</v>
      </c>
      <c r="D63" s="87" t="s">
        <v>247</v>
      </c>
      <c r="E63" s="47">
        <v>33212091</v>
      </c>
      <c r="F63" s="47"/>
      <c r="G63" s="47"/>
      <c r="H63" s="47">
        <v>1</v>
      </c>
      <c r="I63" s="47">
        <v>1</v>
      </c>
      <c r="J63" s="47"/>
      <c r="K63" s="47"/>
      <c r="L63" s="47"/>
      <c r="M63" s="47"/>
      <c r="N63" s="47"/>
      <c r="O63" s="47">
        <v>1</v>
      </c>
      <c r="P63" s="47"/>
      <c r="Q63" s="47"/>
      <c r="R63" s="105">
        <f t="shared" si="0"/>
        <v>8</v>
      </c>
    </row>
    <row r="64" spans="1:18" ht="45">
      <c r="A64" s="47"/>
      <c r="B64" s="47" t="s">
        <v>365</v>
      </c>
      <c r="C64" s="47" t="s">
        <v>171</v>
      </c>
      <c r="D64" s="87" t="s">
        <v>87</v>
      </c>
      <c r="E64" s="47" t="s">
        <v>285</v>
      </c>
      <c r="F64" s="47"/>
      <c r="G64" s="47"/>
      <c r="H64" s="47">
        <v>1</v>
      </c>
      <c r="I64" s="47">
        <v>1</v>
      </c>
      <c r="J64" s="47"/>
      <c r="K64" s="47"/>
      <c r="L64" s="47"/>
      <c r="M64" s="47">
        <v>1</v>
      </c>
      <c r="N64" s="47"/>
      <c r="O64" s="47"/>
      <c r="P64" s="47"/>
      <c r="Q64" s="47"/>
      <c r="R64" s="105">
        <f t="shared" si="0"/>
        <v>6</v>
      </c>
    </row>
    <row r="65" spans="1:18" ht="45">
      <c r="A65" s="47"/>
      <c r="B65" s="47" t="s">
        <v>367</v>
      </c>
      <c r="C65" s="47" t="s">
        <v>171</v>
      </c>
      <c r="D65" s="87" t="s">
        <v>366</v>
      </c>
      <c r="E65" s="47" t="s">
        <v>285</v>
      </c>
      <c r="F65" s="47"/>
      <c r="G65" s="47"/>
      <c r="H65" s="47">
        <v>1</v>
      </c>
      <c r="I65" s="47">
        <v>1</v>
      </c>
      <c r="J65" s="47"/>
      <c r="K65" s="47"/>
      <c r="L65" s="47"/>
      <c r="M65" s="47"/>
      <c r="N65" s="47"/>
      <c r="O65" s="47">
        <v>1</v>
      </c>
      <c r="P65" s="47"/>
      <c r="Q65" s="47"/>
      <c r="R65" s="105">
        <f t="shared" si="0"/>
        <v>8</v>
      </c>
    </row>
    <row r="66" spans="1:18" ht="45">
      <c r="A66" s="47"/>
      <c r="B66" s="47" t="s">
        <v>367</v>
      </c>
      <c r="C66" s="47" t="s">
        <v>171</v>
      </c>
      <c r="D66" s="87" t="s">
        <v>368</v>
      </c>
      <c r="E66" s="47" t="s">
        <v>285</v>
      </c>
      <c r="F66" s="47"/>
      <c r="G66" s="47"/>
      <c r="H66" s="47">
        <v>1</v>
      </c>
      <c r="I66" s="47">
        <v>1</v>
      </c>
      <c r="J66" s="47"/>
      <c r="K66" s="47"/>
      <c r="L66" s="47"/>
      <c r="M66" s="47"/>
      <c r="N66" s="47">
        <v>1</v>
      </c>
      <c r="O66" s="47"/>
      <c r="P66" s="47"/>
      <c r="Q66" s="47"/>
      <c r="R66" s="105">
        <f t="shared" si="0"/>
        <v>7</v>
      </c>
    </row>
    <row r="67" spans="1:18" ht="30">
      <c r="A67" s="2"/>
      <c r="B67" s="61" t="s">
        <v>371</v>
      </c>
      <c r="C67" s="61" t="s">
        <v>107</v>
      </c>
      <c r="D67" s="61" t="s">
        <v>168</v>
      </c>
      <c r="E67" s="62">
        <v>33212011</v>
      </c>
      <c r="F67" s="2"/>
      <c r="G67" s="2"/>
      <c r="H67" s="2">
        <v>2</v>
      </c>
      <c r="I67" s="2">
        <v>2</v>
      </c>
      <c r="J67" s="2"/>
      <c r="K67" s="2"/>
      <c r="L67" s="2"/>
      <c r="M67" s="2"/>
      <c r="N67" s="2"/>
      <c r="O67" s="2"/>
      <c r="P67" s="2">
        <v>2</v>
      </c>
      <c r="Q67" s="2"/>
      <c r="R67" s="105">
        <f t="shared" si="0"/>
        <v>9</v>
      </c>
    </row>
    <row r="68" spans="1:18" ht="30">
      <c r="A68" s="2"/>
      <c r="B68" s="61" t="s">
        <v>373</v>
      </c>
      <c r="C68" s="61" t="s">
        <v>107</v>
      </c>
      <c r="D68" s="61" t="s">
        <v>241</v>
      </c>
      <c r="E68" s="62">
        <v>33212011</v>
      </c>
      <c r="F68" s="2"/>
      <c r="G68" s="2"/>
      <c r="H68" s="2">
        <v>1</v>
      </c>
      <c r="I68" s="2">
        <v>1</v>
      </c>
      <c r="J68" s="2"/>
      <c r="K68" s="2"/>
      <c r="L68" s="2"/>
      <c r="M68" s="2"/>
      <c r="N68" s="2"/>
      <c r="O68" s="2"/>
      <c r="P68" s="2"/>
      <c r="Q68" s="2">
        <v>1</v>
      </c>
      <c r="R68" s="105">
        <f aca="true" t="shared" si="1" ref="R68:R91">(K68*4+L68*5+M68*6+N68*7+O68*8+P68*9+Q68*10)/I68</f>
        <v>10</v>
      </c>
    </row>
    <row r="69" spans="1:18" ht="30">
      <c r="A69" s="2"/>
      <c r="B69" s="2" t="s">
        <v>375</v>
      </c>
      <c r="C69" s="61" t="s">
        <v>107</v>
      </c>
      <c r="D69" s="47" t="s">
        <v>372</v>
      </c>
      <c r="E69" s="62">
        <v>33212021</v>
      </c>
      <c r="F69" s="2"/>
      <c r="G69" s="2"/>
      <c r="H69" s="2">
        <v>1</v>
      </c>
      <c r="I69" s="2">
        <v>1</v>
      </c>
      <c r="J69" s="2"/>
      <c r="K69" s="2"/>
      <c r="L69" s="2"/>
      <c r="M69" s="2">
        <v>1</v>
      </c>
      <c r="N69" s="2"/>
      <c r="O69" s="2"/>
      <c r="P69" s="2"/>
      <c r="Q69" s="2"/>
      <c r="R69" s="105">
        <f t="shared" si="1"/>
        <v>6</v>
      </c>
    </row>
    <row r="70" spans="1:18" ht="30">
      <c r="A70" s="2"/>
      <c r="B70" s="61" t="s">
        <v>378</v>
      </c>
      <c r="C70" s="61" t="s">
        <v>107</v>
      </c>
      <c r="D70" s="47" t="s">
        <v>376</v>
      </c>
      <c r="E70" s="62">
        <v>33212021</v>
      </c>
      <c r="F70" s="2"/>
      <c r="G70" s="2"/>
      <c r="H70" s="2">
        <v>1</v>
      </c>
      <c r="I70" s="2">
        <v>1</v>
      </c>
      <c r="J70" s="2"/>
      <c r="K70" s="2"/>
      <c r="L70" s="2"/>
      <c r="M70" s="2"/>
      <c r="N70" s="2"/>
      <c r="O70" s="2">
        <v>1</v>
      </c>
      <c r="P70" s="2"/>
      <c r="Q70" s="2"/>
      <c r="R70" s="105">
        <f t="shared" si="1"/>
        <v>8</v>
      </c>
    </row>
    <row r="71" spans="1:18" ht="30">
      <c r="A71" s="2"/>
      <c r="B71" s="61" t="s">
        <v>378</v>
      </c>
      <c r="C71" s="61" t="s">
        <v>107</v>
      </c>
      <c r="D71" s="47" t="s">
        <v>376</v>
      </c>
      <c r="E71" s="2" t="s">
        <v>377</v>
      </c>
      <c r="F71" s="2"/>
      <c r="G71" s="2"/>
      <c r="H71" s="2">
        <v>2</v>
      </c>
      <c r="I71" s="2">
        <v>2</v>
      </c>
      <c r="J71" s="2"/>
      <c r="K71" s="2"/>
      <c r="L71" s="2"/>
      <c r="M71" s="2"/>
      <c r="N71" s="2">
        <v>1</v>
      </c>
      <c r="O71" s="2">
        <v>1</v>
      </c>
      <c r="P71" s="2"/>
      <c r="Q71" s="2"/>
      <c r="R71" s="105">
        <f t="shared" si="1"/>
        <v>7.5</v>
      </c>
    </row>
    <row r="72" spans="1:18" ht="30">
      <c r="A72" s="2"/>
      <c r="B72" s="61" t="s">
        <v>374</v>
      </c>
      <c r="C72" s="61" t="s">
        <v>107</v>
      </c>
      <c r="D72" s="47" t="s">
        <v>240</v>
      </c>
      <c r="E72" s="62">
        <v>33212031</v>
      </c>
      <c r="F72" s="2"/>
      <c r="G72" s="2"/>
      <c r="H72" s="2">
        <v>1</v>
      </c>
      <c r="I72" s="2">
        <v>1</v>
      </c>
      <c r="J72" s="2"/>
      <c r="K72" s="2"/>
      <c r="L72" s="2"/>
      <c r="M72" s="2"/>
      <c r="N72" s="2"/>
      <c r="O72" s="2"/>
      <c r="P72" s="2">
        <v>1</v>
      </c>
      <c r="Q72" s="2"/>
      <c r="R72" s="105">
        <f t="shared" si="1"/>
        <v>9</v>
      </c>
    </row>
    <row r="73" spans="1:18" ht="30">
      <c r="A73" s="2"/>
      <c r="B73" s="61" t="s">
        <v>374</v>
      </c>
      <c r="C73" s="61" t="s">
        <v>107</v>
      </c>
      <c r="D73" s="47" t="s">
        <v>379</v>
      </c>
      <c r="E73" s="62">
        <v>33212031</v>
      </c>
      <c r="F73" s="2"/>
      <c r="G73" s="2"/>
      <c r="H73" s="4">
        <v>1</v>
      </c>
      <c r="I73" s="4">
        <v>1</v>
      </c>
      <c r="J73" s="2"/>
      <c r="K73" s="2"/>
      <c r="L73" s="2"/>
      <c r="M73" s="2"/>
      <c r="N73" s="2"/>
      <c r="O73" s="2">
        <v>1</v>
      </c>
      <c r="P73" s="2"/>
      <c r="Q73" s="2"/>
      <c r="R73" s="105">
        <f t="shared" si="1"/>
        <v>8</v>
      </c>
    </row>
    <row r="74" spans="1:18" ht="30">
      <c r="A74" s="2"/>
      <c r="B74" s="61" t="s">
        <v>374</v>
      </c>
      <c r="C74" s="61" t="s">
        <v>107</v>
      </c>
      <c r="D74" s="47" t="s">
        <v>310</v>
      </c>
      <c r="E74" s="62">
        <v>33212031</v>
      </c>
      <c r="F74" s="2"/>
      <c r="G74" s="2"/>
      <c r="H74" s="2">
        <v>3</v>
      </c>
      <c r="I74" s="2">
        <v>3</v>
      </c>
      <c r="J74" s="2"/>
      <c r="K74" s="2"/>
      <c r="L74" s="2"/>
      <c r="M74" s="2"/>
      <c r="N74" s="2">
        <v>1</v>
      </c>
      <c r="O74" s="2"/>
      <c r="P74" s="2">
        <v>1</v>
      </c>
      <c r="Q74" s="2">
        <v>1</v>
      </c>
      <c r="R74" s="105">
        <f t="shared" si="1"/>
        <v>8.666666666666666</v>
      </c>
    </row>
    <row r="75" spans="1:18" ht="30">
      <c r="A75" s="2"/>
      <c r="B75" s="61" t="s">
        <v>374</v>
      </c>
      <c r="C75" s="61" t="s">
        <v>107</v>
      </c>
      <c r="D75" s="47" t="s">
        <v>380</v>
      </c>
      <c r="E75" s="62">
        <v>33212031</v>
      </c>
      <c r="F75" s="2"/>
      <c r="G75" s="2"/>
      <c r="H75" s="2">
        <v>1</v>
      </c>
      <c r="I75" s="2">
        <v>1</v>
      </c>
      <c r="J75" s="2"/>
      <c r="K75" s="2"/>
      <c r="L75" s="2"/>
      <c r="M75" s="2"/>
      <c r="N75" s="2">
        <v>1</v>
      </c>
      <c r="O75" s="2"/>
      <c r="P75" s="2"/>
      <c r="Q75" s="2"/>
      <c r="R75" s="105">
        <f t="shared" si="1"/>
        <v>7</v>
      </c>
    </row>
    <row r="76" spans="1:18" ht="30">
      <c r="A76" s="2"/>
      <c r="B76" s="61" t="s">
        <v>374</v>
      </c>
      <c r="C76" s="61" t="s">
        <v>107</v>
      </c>
      <c r="D76" s="47" t="s">
        <v>381</v>
      </c>
      <c r="E76" s="62">
        <v>33212031</v>
      </c>
      <c r="F76" s="2"/>
      <c r="G76" s="2"/>
      <c r="H76" s="2">
        <v>2</v>
      </c>
      <c r="I76" s="2">
        <v>2</v>
      </c>
      <c r="J76" s="2"/>
      <c r="K76" s="2"/>
      <c r="L76" s="2"/>
      <c r="M76" s="2">
        <v>1</v>
      </c>
      <c r="N76" s="2"/>
      <c r="O76" s="2"/>
      <c r="P76" s="2"/>
      <c r="Q76" s="2">
        <v>1</v>
      </c>
      <c r="R76" s="105">
        <f t="shared" si="1"/>
        <v>8</v>
      </c>
    </row>
    <row r="77" spans="1:18" ht="45">
      <c r="A77" s="2"/>
      <c r="B77" s="61" t="s">
        <v>374</v>
      </c>
      <c r="C77" s="61" t="s">
        <v>107</v>
      </c>
      <c r="D77" s="47" t="s">
        <v>382</v>
      </c>
      <c r="E77" s="62">
        <v>33212041</v>
      </c>
      <c r="F77" s="2"/>
      <c r="G77" s="2"/>
      <c r="H77" s="2">
        <v>1</v>
      </c>
      <c r="I77" s="2">
        <v>1</v>
      </c>
      <c r="J77" s="2"/>
      <c r="K77" s="2"/>
      <c r="L77" s="2"/>
      <c r="M77" s="2"/>
      <c r="N77" s="2"/>
      <c r="O77" s="2">
        <v>1</v>
      </c>
      <c r="P77" s="2"/>
      <c r="Q77" s="2"/>
      <c r="R77" s="105">
        <f t="shared" si="1"/>
        <v>8</v>
      </c>
    </row>
    <row r="78" spans="1:18" ht="30">
      <c r="A78" s="2"/>
      <c r="B78" s="61" t="s">
        <v>378</v>
      </c>
      <c r="C78" s="61" t="s">
        <v>107</v>
      </c>
      <c r="D78" s="2" t="s">
        <v>88</v>
      </c>
      <c r="E78" s="59">
        <v>33212051</v>
      </c>
      <c r="F78" s="2"/>
      <c r="G78" s="2"/>
      <c r="H78" s="2">
        <v>4</v>
      </c>
      <c r="I78" s="2">
        <v>4</v>
      </c>
      <c r="J78" s="2"/>
      <c r="K78" s="2"/>
      <c r="L78" s="2"/>
      <c r="M78" s="2"/>
      <c r="N78" s="2"/>
      <c r="O78" s="2"/>
      <c r="P78" s="2">
        <v>2</v>
      </c>
      <c r="Q78" s="2">
        <v>2</v>
      </c>
      <c r="R78" s="105">
        <f t="shared" si="1"/>
        <v>9.5</v>
      </c>
    </row>
    <row r="79" spans="1:18" ht="30">
      <c r="A79" s="2"/>
      <c r="B79" s="61" t="s">
        <v>383</v>
      </c>
      <c r="C79" s="61" t="s">
        <v>107</v>
      </c>
      <c r="D79" s="2" t="s">
        <v>89</v>
      </c>
      <c r="E79" s="59">
        <v>33212061</v>
      </c>
      <c r="F79" s="2"/>
      <c r="G79" s="2"/>
      <c r="H79" s="2">
        <v>3</v>
      </c>
      <c r="I79" s="2">
        <v>3</v>
      </c>
      <c r="J79" s="2"/>
      <c r="K79" s="2"/>
      <c r="L79" s="2"/>
      <c r="M79" s="2"/>
      <c r="N79" s="2"/>
      <c r="O79" s="2">
        <v>1</v>
      </c>
      <c r="P79" s="2"/>
      <c r="Q79" s="2">
        <v>2</v>
      </c>
      <c r="R79" s="105">
        <f t="shared" si="1"/>
        <v>9.333333333333334</v>
      </c>
    </row>
    <row r="80" spans="1:18" ht="30">
      <c r="A80" s="2"/>
      <c r="B80" s="61" t="s">
        <v>371</v>
      </c>
      <c r="C80" s="61" t="s">
        <v>107</v>
      </c>
      <c r="D80" s="2" t="s">
        <v>243</v>
      </c>
      <c r="E80" s="59">
        <v>33212071</v>
      </c>
      <c r="F80" s="2"/>
      <c r="G80" s="2"/>
      <c r="H80" s="2">
        <v>2</v>
      </c>
      <c r="I80" s="2">
        <v>2</v>
      </c>
      <c r="J80" s="2"/>
      <c r="K80" s="2"/>
      <c r="L80" s="2"/>
      <c r="M80" s="2"/>
      <c r="N80" s="2"/>
      <c r="O80" s="2">
        <v>1</v>
      </c>
      <c r="P80" s="2">
        <v>1</v>
      </c>
      <c r="Q80" s="2"/>
      <c r="R80" s="105">
        <f t="shared" si="1"/>
        <v>8.5</v>
      </c>
    </row>
    <row r="81" spans="1:18" ht="30">
      <c r="A81" s="2"/>
      <c r="B81" s="129" t="s">
        <v>353</v>
      </c>
      <c r="C81" s="47" t="s">
        <v>397</v>
      </c>
      <c r="D81" s="2" t="s">
        <v>84</v>
      </c>
      <c r="E81" s="59">
        <v>33212021</v>
      </c>
      <c r="F81" s="2"/>
      <c r="G81" s="2"/>
      <c r="H81" s="2">
        <v>1</v>
      </c>
      <c r="I81" s="2">
        <v>1</v>
      </c>
      <c r="J81" s="2"/>
      <c r="K81" s="2"/>
      <c r="L81" s="2"/>
      <c r="M81" s="2"/>
      <c r="N81" s="2"/>
      <c r="O81" s="2">
        <v>1</v>
      </c>
      <c r="P81" s="2"/>
      <c r="Q81" s="2"/>
      <c r="R81" s="105">
        <f t="shared" si="1"/>
        <v>8</v>
      </c>
    </row>
    <row r="82" spans="1:18" ht="30">
      <c r="A82" s="2"/>
      <c r="B82" s="129" t="s">
        <v>353</v>
      </c>
      <c r="C82" s="47" t="s">
        <v>397</v>
      </c>
      <c r="D82" s="47" t="s">
        <v>150</v>
      </c>
      <c r="E82" s="59">
        <v>33212021</v>
      </c>
      <c r="F82" s="2"/>
      <c r="G82" s="2"/>
      <c r="H82" s="2">
        <v>1</v>
      </c>
      <c r="I82" s="2">
        <v>1</v>
      </c>
      <c r="J82" s="2"/>
      <c r="K82" s="2"/>
      <c r="L82" s="2"/>
      <c r="M82" s="2"/>
      <c r="N82" s="2"/>
      <c r="O82" s="2"/>
      <c r="P82" s="2"/>
      <c r="Q82" s="2">
        <v>1</v>
      </c>
      <c r="R82" s="105">
        <f t="shared" si="1"/>
        <v>10</v>
      </c>
    </row>
    <row r="83" spans="1:18" ht="30">
      <c r="A83" s="2"/>
      <c r="B83" s="129" t="s">
        <v>371</v>
      </c>
      <c r="C83" s="47" t="s">
        <v>397</v>
      </c>
      <c r="D83" s="47" t="s">
        <v>100</v>
      </c>
      <c r="E83" s="59">
        <v>33212031</v>
      </c>
      <c r="F83" s="2"/>
      <c r="G83" s="2"/>
      <c r="H83" s="2">
        <v>1</v>
      </c>
      <c r="I83" s="2">
        <v>1</v>
      </c>
      <c r="J83" s="2"/>
      <c r="K83" s="2"/>
      <c r="L83" s="2"/>
      <c r="M83" s="2"/>
      <c r="N83" s="2"/>
      <c r="O83" s="2"/>
      <c r="P83" s="2">
        <v>1</v>
      </c>
      <c r="Q83" s="2"/>
      <c r="R83" s="105">
        <f t="shared" si="1"/>
        <v>9</v>
      </c>
    </row>
    <row r="84" spans="1:18" ht="30">
      <c r="A84" s="2"/>
      <c r="B84" s="129" t="s">
        <v>352</v>
      </c>
      <c r="C84" s="47" t="s">
        <v>397</v>
      </c>
      <c r="D84" s="2" t="s">
        <v>106</v>
      </c>
      <c r="E84" s="59">
        <v>33212061</v>
      </c>
      <c r="F84" s="2"/>
      <c r="G84" s="2"/>
      <c r="H84" s="2">
        <v>2</v>
      </c>
      <c r="I84" s="2">
        <v>2</v>
      </c>
      <c r="J84" s="2"/>
      <c r="K84" s="2"/>
      <c r="L84" s="2"/>
      <c r="M84" s="2"/>
      <c r="N84" s="2">
        <v>2</v>
      </c>
      <c r="O84" s="2"/>
      <c r="P84" s="2"/>
      <c r="Q84" s="2"/>
      <c r="R84" s="105">
        <f t="shared" si="1"/>
        <v>7</v>
      </c>
    </row>
    <row r="85" spans="1:18" ht="30">
      <c r="A85" s="2"/>
      <c r="B85" s="129" t="s">
        <v>401</v>
      </c>
      <c r="C85" s="47" t="s">
        <v>397</v>
      </c>
      <c r="D85" s="47" t="s">
        <v>89</v>
      </c>
      <c r="E85" s="59">
        <v>33212051</v>
      </c>
      <c r="F85" s="2"/>
      <c r="G85" s="2"/>
      <c r="H85" s="2">
        <v>1</v>
      </c>
      <c r="I85" s="2">
        <v>1</v>
      </c>
      <c r="J85" s="2"/>
      <c r="K85" s="2"/>
      <c r="L85" s="2"/>
      <c r="M85" s="2"/>
      <c r="N85" s="2"/>
      <c r="O85" s="2"/>
      <c r="P85" s="2">
        <v>1</v>
      </c>
      <c r="Q85" s="2"/>
      <c r="R85" s="105">
        <f t="shared" si="1"/>
        <v>9</v>
      </c>
    </row>
    <row r="86" spans="1:18" ht="30">
      <c r="A86" s="2"/>
      <c r="B86" s="129" t="s">
        <v>387</v>
      </c>
      <c r="C86" s="47" t="s">
        <v>397</v>
      </c>
      <c r="D86" s="47" t="s">
        <v>95</v>
      </c>
      <c r="E86" s="59">
        <v>33212071</v>
      </c>
      <c r="F86" s="2"/>
      <c r="G86" s="2"/>
      <c r="H86" s="2">
        <v>1</v>
      </c>
      <c r="I86" s="2">
        <v>1</v>
      </c>
      <c r="J86" s="2"/>
      <c r="K86" s="2"/>
      <c r="L86" s="2"/>
      <c r="M86" s="2"/>
      <c r="N86" s="2"/>
      <c r="O86" s="2">
        <v>1</v>
      </c>
      <c r="P86" s="2"/>
      <c r="Q86" s="2"/>
      <c r="R86" s="105">
        <f t="shared" si="1"/>
        <v>8</v>
      </c>
    </row>
    <row r="87" spans="1:18" ht="30">
      <c r="A87" s="2"/>
      <c r="B87" s="129" t="s">
        <v>371</v>
      </c>
      <c r="C87" s="47" t="s">
        <v>397</v>
      </c>
      <c r="D87" s="47" t="s">
        <v>150</v>
      </c>
      <c r="E87" s="59" t="s">
        <v>285</v>
      </c>
      <c r="F87" s="2"/>
      <c r="G87" s="2"/>
      <c r="H87" s="2">
        <v>1</v>
      </c>
      <c r="I87" s="2">
        <v>1</v>
      </c>
      <c r="J87" s="2"/>
      <c r="K87" s="2"/>
      <c r="L87" s="2"/>
      <c r="M87" s="2"/>
      <c r="N87" s="2"/>
      <c r="O87" s="2"/>
      <c r="P87" s="2"/>
      <c r="Q87" s="2"/>
      <c r="R87" s="105">
        <f t="shared" si="1"/>
        <v>0</v>
      </c>
    </row>
    <row r="88" spans="1:18" ht="30">
      <c r="A88" s="2"/>
      <c r="B88" s="129" t="s">
        <v>371</v>
      </c>
      <c r="C88" s="47" t="s">
        <v>397</v>
      </c>
      <c r="D88" s="47" t="s">
        <v>247</v>
      </c>
      <c r="E88" s="59">
        <v>33212091</v>
      </c>
      <c r="F88" s="2"/>
      <c r="G88" s="2"/>
      <c r="H88" s="2">
        <v>1</v>
      </c>
      <c r="I88" s="2">
        <v>1</v>
      </c>
      <c r="J88" s="2"/>
      <c r="K88" s="2"/>
      <c r="L88" s="2"/>
      <c r="M88" s="2"/>
      <c r="N88" s="2"/>
      <c r="O88" s="2"/>
      <c r="P88" s="2">
        <v>1</v>
      </c>
      <c r="Q88" s="2"/>
      <c r="R88" s="105">
        <f t="shared" si="1"/>
        <v>9</v>
      </c>
    </row>
    <row r="89" spans="1:18" ht="30">
      <c r="A89" s="2"/>
      <c r="B89" s="129" t="s">
        <v>371</v>
      </c>
      <c r="C89" s="47" t="s">
        <v>397</v>
      </c>
      <c r="D89" s="47" t="s">
        <v>247</v>
      </c>
      <c r="E89" s="59" t="s">
        <v>285</v>
      </c>
      <c r="F89" s="2"/>
      <c r="G89" s="2"/>
      <c r="H89" s="2">
        <v>2</v>
      </c>
      <c r="I89" s="2">
        <v>2</v>
      </c>
      <c r="J89" s="2"/>
      <c r="K89" s="2"/>
      <c r="L89" s="2"/>
      <c r="M89" s="2"/>
      <c r="N89" s="2">
        <v>1</v>
      </c>
      <c r="O89" s="2">
        <v>1</v>
      </c>
      <c r="P89" s="2"/>
      <c r="Q89" s="2"/>
      <c r="R89" s="105">
        <f t="shared" si="1"/>
        <v>7.5</v>
      </c>
    </row>
    <row r="90" spans="1:18" ht="30">
      <c r="A90" s="2"/>
      <c r="B90" s="129" t="s">
        <v>353</v>
      </c>
      <c r="C90" s="47" t="s">
        <v>397</v>
      </c>
      <c r="D90" s="47" t="s">
        <v>402</v>
      </c>
      <c r="E90" s="59">
        <v>33345231</v>
      </c>
      <c r="F90" s="2"/>
      <c r="G90" s="2"/>
      <c r="H90" s="2">
        <v>4</v>
      </c>
      <c r="I90" s="2">
        <v>4</v>
      </c>
      <c r="J90" s="2"/>
      <c r="K90" s="2"/>
      <c r="L90" s="2"/>
      <c r="M90" s="2"/>
      <c r="N90" s="2">
        <v>2</v>
      </c>
      <c r="O90" s="2"/>
      <c r="P90" s="2">
        <v>2</v>
      </c>
      <c r="Q90" s="2"/>
      <c r="R90" s="105">
        <f t="shared" si="1"/>
        <v>8</v>
      </c>
    </row>
    <row r="91" ht="15">
      <c r="R91" s="105" t="e">
        <f t="shared" si="1"/>
        <v>#DIV/0!</v>
      </c>
    </row>
  </sheetData>
  <sheetProtection/>
  <autoFilter ref="A2:R91"/>
  <mergeCells count="2">
    <mergeCell ref="A1:J1"/>
    <mergeCell ref="K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D2" sqref="D1:Q16384"/>
    </sheetView>
  </sheetViews>
  <sheetFormatPr defaultColWidth="9.140625" defaultRowHeight="15"/>
  <cols>
    <col min="2" max="2" width="37.421875" style="0" customWidth="1"/>
    <col min="3" max="3" width="27.00390625" style="0" customWidth="1"/>
    <col min="4" max="4" width="12.57421875" style="0" customWidth="1"/>
    <col min="5" max="5" width="17.140625" style="0" customWidth="1"/>
    <col min="6" max="7" width="9.140625" style="0" customWidth="1"/>
    <col min="8" max="8" width="14.140625" style="0" customWidth="1"/>
    <col min="9" max="9" width="12.7109375" style="0" customWidth="1"/>
    <col min="10" max="16" width="9.140625" style="0" customWidth="1"/>
  </cols>
  <sheetData>
    <row r="1" spans="1:16" ht="15.75">
      <c r="A1" s="133" t="s">
        <v>276</v>
      </c>
      <c r="B1" s="133"/>
      <c r="C1" s="133"/>
      <c r="D1" s="133"/>
      <c r="E1" s="133"/>
      <c r="F1" s="133"/>
      <c r="G1" s="133"/>
      <c r="H1" s="133"/>
      <c r="I1" s="133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11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4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42" t="s">
        <v>122</v>
      </c>
    </row>
    <row r="3" spans="1:17" ht="15">
      <c r="A3" s="78"/>
      <c r="B3" s="78" t="s">
        <v>10</v>
      </c>
      <c r="C3" s="78" t="s">
        <v>189</v>
      </c>
      <c r="D3" s="78">
        <v>3321210</v>
      </c>
      <c r="E3" s="78"/>
      <c r="F3" s="78"/>
      <c r="G3" s="78">
        <v>7</v>
      </c>
      <c r="H3" s="78">
        <v>5</v>
      </c>
      <c r="I3" s="78">
        <v>2</v>
      </c>
      <c r="J3" s="78"/>
      <c r="K3" s="78"/>
      <c r="L3" s="78"/>
      <c r="M3" s="78">
        <v>1</v>
      </c>
      <c r="N3" s="78">
        <v>1</v>
      </c>
      <c r="O3" s="78">
        <v>3</v>
      </c>
      <c r="P3" s="78"/>
      <c r="Q3" s="78">
        <f aca="true" t="shared" si="0" ref="Q3:Q34">(J3*4+K3*5+L3*6+M3*7+N3*8+O3*9+P3*10)/H3</f>
        <v>8.4</v>
      </c>
    </row>
    <row r="4" spans="1:17" ht="15">
      <c r="A4" s="75"/>
      <c r="B4" s="75" t="s">
        <v>6</v>
      </c>
      <c r="C4" s="75" t="s">
        <v>247</v>
      </c>
      <c r="D4" s="75">
        <v>3321209</v>
      </c>
      <c r="E4" s="75"/>
      <c r="F4" s="75"/>
      <c r="G4" s="75"/>
      <c r="H4" s="75">
        <v>1</v>
      </c>
      <c r="I4" s="75">
        <v>1</v>
      </c>
      <c r="J4" s="75"/>
      <c r="K4" s="75"/>
      <c r="L4" s="75"/>
      <c r="M4" s="75"/>
      <c r="N4" s="75"/>
      <c r="O4" s="75"/>
      <c r="P4" s="75">
        <v>1</v>
      </c>
      <c r="Q4" s="78">
        <f t="shared" si="0"/>
        <v>10</v>
      </c>
    </row>
    <row r="5" spans="1:17" ht="15">
      <c r="A5" s="7"/>
      <c r="B5" s="75" t="s">
        <v>7</v>
      </c>
      <c r="C5" s="59" t="s">
        <v>155</v>
      </c>
      <c r="D5" s="59">
        <v>3321209</v>
      </c>
      <c r="E5" s="59"/>
      <c r="F5" s="59"/>
      <c r="G5" s="59"/>
      <c r="H5" s="59">
        <v>7</v>
      </c>
      <c r="I5" s="59">
        <v>7</v>
      </c>
      <c r="J5" s="59"/>
      <c r="K5" s="59"/>
      <c r="L5" s="59"/>
      <c r="M5" s="59">
        <v>2</v>
      </c>
      <c r="N5" s="59">
        <v>3</v>
      </c>
      <c r="O5" s="59">
        <v>1</v>
      </c>
      <c r="P5" s="59">
        <v>1</v>
      </c>
      <c r="Q5" s="83">
        <f t="shared" si="0"/>
        <v>8.142857142857142</v>
      </c>
    </row>
    <row r="6" spans="1:17" ht="15">
      <c r="A6" s="2"/>
      <c r="B6" s="2" t="s">
        <v>8</v>
      </c>
      <c r="C6" s="2" t="s">
        <v>290</v>
      </c>
      <c r="D6" s="59">
        <v>3321201</v>
      </c>
      <c r="E6" s="2"/>
      <c r="F6" s="2"/>
      <c r="G6" s="2"/>
      <c r="H6" s="59">
        <v>4</v>
      </c>
      <c r="I6" s="59">
        <v>4</v>
      </c>
      <c r="J6" s="59"/>
      <c r="K6" s="59"/>
      <c r="L6" s="59"/>
      <c r="M6" s="59"/>
      <c r="N6" s="59"/>
      <c r="O6" s="59">
        <v>1</v>
      </c>
      <c r="P6" s="59">
        <v>3</v>
      </c>
      <c r="Q6" s="90">
        <f t="shared" si="0"/>
        <v>9.75</v>
      </c>
    </row>
    <row r="7" spans="1:17" ht="15">
      <c r="A7" s="7"/>
      <c r="B7" s="75" t="s">
        <v>7</v>
      </c>
      <c r="C7" s="59" t="s">
        <v>102</v>
      </c>
      <c r="D7" s="59">
        <v>3321206</v>
      </c>
      <c r="E7" s="59"/>
      <c r="F7" s="59"/>
      <c r="G7" s="59"/>
      <c r="H7" s="59">
        <v>3</v>
      </c>
      <c r="I7" s="59">
        <v>3</v>
      </c>
      <c r="J7" s="59"/>
      <c r="K7" s="59"/>
      <c r="L7" s="59">
        <v>2</v>
      </c>
      <c r="M7" s="59"/>
      <c r="N7" s="59"/>
      <c r="O7" s="59">
        <v>1</v>
      </c>
      <c r="P7" s="59"/>
      <c r="Q7" s="78">
        <f t="shared" si="0"/>
        <v>7</v>
      </c>
    </row>
    <row r="8" spans="1:17" ht="30">
      <c r="A8" s="2"/>
      <c r="B8" s="2" t="s">
        <v>3</v>
      </c>
      <c r="C8" s="60" t="s">
        <v>294</v>
      </c>
      <c r="D8" s="59">
        <v>3321205</v>
      </c>
      <c r="E8" s="2"/>
      <c r="F8" s="2"/>
      <c r="G8" s="2"/>
      <c r="H8" s="59">
        <v>1</v>
      </c>
      <c r="I8" s="59">
        <v>1</v>
      </c>
      <c r="J8" s="59"/>
      <c r="K8" s="59"/>
      <c r="L8" s="59"/>
      <c r="M8" s="59">
        <v>1</v>
      </c>
      <c r="N8" s="59"/>
      <c r="O8" s="59"/>
      <c r="P8" s="59"/>
      <c r="Q8" s="90">
        <f t="shared" si="0"/>
        <v>7</v>
      </c>
    </row>
    <row r="9" spans="1:17" ht="30">
      <c r="A9" s="78"/>
      <c r="B9" s="78" t="s">
        <v>4</v>
      </c>
      <c r="C9" s="78" t="s">
        <v>89</v>
      </c>
      <c r="D9" s="78">
        <v>3321205</v>
      </c>
      <c r="E9" s="78"/>
      <c r="F9" s="78"/>
      <c r="G9" s="78"/>
      <c r="H9" s="78">
        <v>4</v>
      </c>
      <c r="I9" s="78">
        <v>4</v>
      </c>
      <c r="J9" s="78"/>
      <c r="K9" s="78"/>
      <c r="L9" s="78"/>
      <c r="M9" s="78"/>
      <c r="N9" s="78"/>
      <c r="O9" s="78">
        <v>4</v>
      </c>
      <c r="P9" s="78"/>
      <c r="Q9" s="78">
        <f t="shared" si="0"/>
        <v>9</v>
      </c>
    </row>
    <row r="10" spans="1:17" ht="15">
      <c r="A10" s="78"/>
      <c r="B10" s="78" t="s">
        <v>5</v>
      </c>
      <c r="C10" s="78" t="s">
        <v>89</v>
      </c>
      <c r="D10" s="78">
        <v>3321205</v>
      </c>
      <c r="E10" s="78"/>
      <c r="F10" s="78"/>
      <c r="G10" s="78"/>
      <c r="H10" s="78">
        <v>1</v>
      </c>
      <c r="I10" s="78">
        <v>1</v>
      </c>
      <c r="J10" s="78"/>
      <c r="K10" s="78"/>
      <c r="L10" s="78"/>
      <c r="M10" s="78"/>
      <c r="N10" s="78"/>
      <c r="O10" s="78">
        <v>1</v>
      </c>
      <c r="P10" s="78"/>
      <c r="Q10" s="78">
        <f t="shared" si="0"/>
        <v>9</v>
      </c>
    </row>
    <row r="11" spans="1:17" ht="15">
      <c r="A11" s="75"/>
      <c r="B11" s="75" t="s">
        <v>6</v>
      </c>
      <c r="C11" s="78" t="s">
        <v>89</v>
      </c>
      <c r="D11" s="75">
        <v>3321205</v>
      </c>
      <c r="E11" s="75"/>
      <c r="F11" s="75"/>
      <c r="G11" s="75"/>
      <c r="H11" s="75">
        <v>2</v>
      </c>
      <c r="I11" s="75">
        <v>2</v>
      </c>
      <c r="J11" s="75"/>
      <c r="K11" s="75"/>
      <c r="L11" s="75">
        <v>1</v>
      </c>
      <c r="M11" s="75"/>
      <c r="N11" s="75">
        <v>1</v>
      </c>
      <c r="O11" s="75"/>
      <c r="P11" s="75"/>
      <c r="Q11" s="78">
        <f t="shared" si="0"/>
        <v>7</v>
      </c>
    </row>
    <row r="12" spans="1:17" ht="15">
      <c r="A12" s="75"/>
      <c r="B12" s="75" t="s">
        <v>7</v>
      </c>
      <c r="C12" s="75" t="s">
        <v>89</v>
      </c>
      <c r="D12" s="75">
        <v>3321205</v>
      </c>
      <c r="E12" s="75"/>
      <c r="F12" s="75"/>
      <c r="G12" s="75"/>
      <c r="H12" s="75">
        <v>5</v>
      </c>
      <c r="I12" s="75">
        <v>5</v>
      </c>
      <c r="J12" s="75"/>
      <c r="K12" s="75"/>
      <c r="L12" s="75"/>
      <c r="M12" s="75">
        <v>1</v>
      </c>
      <c r="N12" s="75">
        <v>2</v>
      </c>
      <c r="O12" s="75">
        <v>2</v>
      </c>
      <c r="P12" s="75"/>
      <c r="Q12" s="78">
        <f t="shared" si="0"/>
        <v>8.2</v>
      </c>
    </row>
    <row r="13" spans="1:17" ht="15">
      <c r="A13" s="7"/>
      <c r="B13" s="75" t="s">
        <v>2</v>
      </c>
      <c r="C13" s="75" t="s">
        <v>89</v>
      </c>
      <c r="D13" s="75">
        <v>3321205</v>
      </c>
      <c r="E13" s="59"/>
      <c r="F13" s="59"/>
      <c r="G13" s="59"/>
      <c r="H13" s="59">
        <v>4</v>
      </c>
      <c r="I13" s="59">
        <v>4</v>
      </c>
      <c r="J13" s="59"/>
      <c r="K13" s="59"/>
      <c r="L13" s="59">
        <v>2</v>
      </c>
      <c r="M13" s="59">
        <v>1</v>
      </c>
      <c r="N13" s="59">
        <v>1</v>
      </c>
      <c r="O13" s="59"/>
      <c r="P13" s="59"/>
      <c r="Q13" s="83">
        <f t="shared" si="0"/>
        <v>6.75</v>
      </c>
    </row>
    <row r="14" spans="1:17" ht="45">
      <c r="A14" s="7"/>
      <c r="B14" s="78" t="s">
        <v>0</v>
      </c>
      <c r="C14" s="78" t="s">
        <v>279</v>
      </c>
      <c r="D14" s="78">
        <v>3321205</v>
      </c>
      <c r="E14" s="7"/>
      <c r="F14" s="7"/>
      <c r="G14" s="7"/>
      <c r="H14" s="50">
        <v>4</v>
      </c>
      <c r="I14" s="50">
        <v>4</v>
      </c>
      <c r="J14" s="50"/>
      <c r="K14" s="50"/>
      <c r="L14" s="50"/>
      <c r="M14" s="50">
        <v>1</v>
      </c>
      <c r="N14" s="50">
        <v>2</v>
      </c>
      <c r="O14" s="50">
        <v>1</v>
      </c>
      <c r="P14" s="7"/>
      <c r="Q14" s="78">
        <f t="shared" si="0"/>
        <v>8</v>
      </c>
    </row>
    <row r="15" spans="1:17" ht="30">
      <c r="A15" s="78"/>
      <c r="B15" s="78" t="s">
        <v>5</v>
      </c>
      <c r="C15" s="78" t="s">
        <v>90</v>
      </c>
      <c r="D15" s="78">
        <v>3321209</v>
      </c>
      <c r="E15" s="78"/>
      <c r="F15" s="78"/>
      <c r="G15" s="78"/>
      <c r="H15" s="78">
        <v>1</v>
      </c>
      <c r="I15" s="78">
        <v>1</v>
      </c>
      <c r="J15" s="78"/>
      <c r="K15" s="78"/>
      <c r="L15" s="78"/>
      <c r="M15" s="78"/>
      <c r="N15" s="78">
        <v>1</v>
      </c>
      <c r="O15" s="78"/>
      <c r="P15" s="78"/>
      <c r="Q15" s="78">
        <f t="shared" si="0"/>
        <v>8</v>
      </c>
    </row>
    <row r="16" spans="1:17" ht="30">
      <c r="A16" s="2"/>
      <c r="B16" s="2" t="s">
        <v>3</v>
      </c>
      <c r="C16" s="47" t="s">
        <v>293</v>
      </c>
      <c r="D16" s="59">
        <v>3321203</v>
      </c>
      <c r="E16" s="2"/>
      <c r="F16" s="2"/>
      <c r="G16" s="2"/>
      <c r="H16" s="59">
        <v>1</v>
      </c>
      <c r="I16" s="59">
        <v>1</v>
      </c>
      <c r="J16" s="59"/>
      <c r="K16" s="59"/>
      <c r="L16" s="59"/>
      <c r="M16" s="59"/>
      <c r="N16" s="59">
        <v>1</v>
      </c>
      <c r="O16" s="59"/>
      <c r="P16" s="59"/>
      <c r="Q16" s="90">
        <f t="shared" si="0"/>
        <v>8</v>
      </c>
    </row>
    <row r="17" spans="1:17" ht="30">
      <c r="A17" s="2"/>
      <c r="B17" s="2" t="s">
        <v>3</v>
      </c>
      <c r="C17" s="47" t="s">
        <v>168</v>
      </c>
      <c r="D17" s="59">
        <v>3321201</v>
      </c>
      <c r="E17" s="2"/>
      <c r="F17" s="2"/>
      <c r="G17" s="2"/>
      <c r="H17" s="59">
        <v>2</v>
      </c>
      <c r="I17" s="59">
        <v>2</v>
      </c>
      <c r="J17" s="59"/>
      <c r="K17" s="59"/>
      <c r="L17" s="59"/>
      <c r="M17" s="59">
        <v>1</v>
      </c>
      <c r="N17" s="59"/>
      <c r="O17" s="59"/>
      <c r="P17" s="59">
        <v>1</v>
      </c>
      <c r="Q17" s="90">
        <f t="shared" si="0"/>
        <v>8.5</v>
      </c>
    </row>
    <row r="18" spans="1:17" ht="30">
      <c r="A18" s="2"/>
      <c r="B18" s="2" t="s">
        <v>3</v>
      </c>
      <c r="C18" s="47" t="s">
        <v>292</v>
      </c>
      <c r="D18" s="59">
        <v>3321203</v>
      </c>
      <c r="E18" s="2"/>
      <c r="F18" s="2"/>
      <c r="G18" s="2"/>
      <c r="H18" s="59">
        <v>1</v>
      </c>
      <c r="I18" s="59">
        <v>1</v>
      </c>
      <c r="J18" s="59"/>
      <c r="K18" s="59"/>
      <c r="L18" s="59"/>
      <c r="M18" s="59">
        <v>1</v>
      </c>
      <c r="N18" s="59"/>
      <c r="O18" s="59"/>
      <c r="P18" s="59"/>
      <c r="Q18" s="90">
        <f t="shared" si="0"/>
        <v>7</v>
      </c>
    </row>
    <row r="19" spans="1:17" ht="15">
      <c r="A19" s="2"/>
      <c r="B19" s="2" t="s">
        <v>3</v>
      </c>
      <c r="C19" s="2" t="s">
        <v>167</v>
      </c>
      <c r="D19" s="59">
        <v>3321202</v>
      </c>
      <c r="E19" s="2"/>
      <c r="F19" s="2"/>
      <c r="G19" s="2"/>
      <c r="H19" s="59">
        <v>2</v>
      </c>
      <c r="I19" s="59">
        <v>2</v>
      </c>
      <c r="J19" s="59"/>
      <c r="K19" s="59">
        <v>2</v>
      </c>
      <c r="L19" s="59"/>
      <c r="M19" s="59"/>
      <c r="N19" s="59"/>
      <c r="O19" s="59"/>
      <c r="P19" s="59"/>
      <c r="Q19" s="90">
        <f t="shared" si="0"/>
        <v>5</v>
      </c>
    </row>
    <row r="20" spans="1:17" ht="30">
      <c r="A20" s="78"/>
      <c r="B20" s="78" t="s">
        <v>4</v>
      </c>
      <c r="C20" s="78" t="s">
        <v>143</v>
      </c>
      <c r="D20" s="78">
        <v>3321201</v>
      </c>
      <c r="E20" s="78"/>
      <c r="F20" s="78"/>
      <c r="G20" s="78"/>
      <c r="H20" s="78">
        <v>1</v>
      </c>
      <c r="I20" s="78">
        <v>1</v>
      </c>
      <c r="J20" s="78"/>
      <c r="K20" s="78"/>
      <c r="L20" s="78"/>
      <c r="M20" s="78"/>
      <c r="N20" s="78">
        <v>1</v>
      </c>
      <c r="O20" s="78"/>
      <c r="P20" s="78"/>
      <c r="Q20" s="78">
        <f t="shared" si="0"/>
        <v>8</v>
      </c>
    </row>
    <row r="21" spans="1:17" ht="30">
      <c r="A21" s="78"/>
      <c r="B21" s="78" t="s">
        <v>5</v>
      </c>
      <c r="C21" s="78" t="s">
        <v>143</v>
      </c>
      <c r="D21" s="78">
        <v>3321201</v>
      </c>
      <c r="E21" s="78"/>
      <c r="F21" s="78"/>
      <c r="G21" s="78"/>
      <c r="H21" s="78">
        <v>1</v>
      </c>
      <c r="I21" s="78">
        <v>1</v>
      </c>
      <c r="J21" s="78"/>
      <c r="K21" s="78"/>
      <c r="L21" s="78"/>
      <c r="M21" s="78"/>
      <c r="N21" s="78"/>
      <c r="O21" s="78"/>
      <c r="P21" s="78">
        <v>1</v>
      </c>
      <c r="Q21" s="78">
        <f t="shared" si="0"/>
        <v>10</v>
      </c>
    </row>
    <row r="22" spans="1:17" ht="30">
      <c r="A22" s="7"/>
      <c r="B22" s="75" t="s">
        <v>2</v>
      </c>
      <c r="C22" s="60" t="s">
        <v>143</v>
      </c>
      <c r="D22" s="59">
        <v>3321201</v>
      </c>
      <c r="E22" s="59"/>
      <c r="F22" s="59"/>
      <c r="G22" s="59"/>
      <c r="H22" s="75">
        <v>3</v>
      </c>
      <c r="I22" s="75">
        <v>3</v>
      </c>
      <c r="J22" s="75"/>
      <c r="K22" s="75"/>
      <c r="L22" s="75"/>
      <c r="M22" s="75">
        <v>2</v>
      </c>
      <c r="N22" s="75">
        <v>1</v>
      </c>
      <c r="O22" s="75"/>
      <c r="P22" s="75"/>
      <c r="Q22" s="83">
        <f t="shared" si="0"/>
        <v>7.333333333333333</v>
      </c>
    </row>
    <row r="23" spans="1:17" ht="15">
      <c r="A23" s="78"/>
      <c r="B23" s="78" t="s">
        <v>5</v>
      </c>
      <c r="C23" s="78" t="s">
        <v>190</v>
      </c>
      <c r="D23" s="78">
        <v>3321202</v>
      </c>
      <c r="E23" s="78"/>
      <c r="F23" s="78"/>
      <c r="G23" s="78"/>
      <c r="H23" s="78">
        <v>1</v>
      </c>
      <c r="I23" s="78">
        <v>1</v>
      </c>
      <c r="J23" s="78"/>
      <c r="K23" s="78"/>
      <c r="L23" s="78"/>
      <c r="M23" s="78"/>
      <c r="N23" s="78">
        <v>1</v>
      </c>
      <c r="O23" s="78"/>
      <c r="P23" s="78"/>
      <c r="Q23" s="78">
        <f t="shared" si="0"/>
        <v>8</v>
      </c>
    </row>
    <row r="24" spans="1:17" ht="30">
      <c r="A24" s="7"/>
      <c r="B24" s="78" t="s">
        <v>0</v>
      </c>
      <c r="C24" s="78" t="s">
        <v>190</v>
      </c>
      <c r="D24" s="78">
        <v>3321202</v>
      </c>
      <c r="E24" s="7"/>
      <c r="F24" s="75"/>
      <c r="G24" s="75"/>
      <c r="H24" s="75">
        <v>1</v>
      </c>
      <c r="I24" s="75">
        <v>1</v>
      </c>
      <c r="J24" s="75"/>
      <c r="K24" s="75"/>
      <c r="L24" s="75"/>
      <c r="M24" s="75"/>
      <c r="N24" s="75">
        <v>1</v>
      </c>
      <c r="O24" s="75"/>
      <c r="P24" s="75"/>
      <c r="Q24" s="78">
        <f t="shared" si="0"/>
        <v>8</v>
      </c>
    </row>
    <row r="25" spans="1:17" ht="15">
      <c r="A25" s="75"/>
      <c r="B25" s="75" t="s">
        <v>6</v>
      </c>
      <c r="C25" s="75" t="s">
        <v>190</v>
      </c>
      <c r="D25" s="75">
        <v>3321202</v>
      </c>
      <c r="E25" s="75"/>
      <c r="F25" s="75"/>
      <c r="G25" s="75"/>
      <c r="H25" s="75">
        <v>1</v>
      </c>
      <c r="I25" s="75">
        <v>1</v>
      </c>
      <c r="J25" s="75"/>
      <c r="K25" s="75"/>
      <c r="L25" s="75"/>
      <c r="M25" s="75">
        <v>1</v>
      </c>
      <c r="N25" s="75"/>
      <c r="O25" s="75"/>
      <c r="P25" s="75"/>
      <c r="Q25" s="78">
        <f t="shared" si="0"/>
        <v>7</v>
      </c>
    </row>
    <row r="26" spans="1:17" ht="15">
      <c r="A26" s="2"/>
      <c r="B26" s="2" t="s">
        <v>8</v>
      </c>
      <c r="C26" s="2" t="s">
        <v>190</v>
      </c>
      <c r="D26" s="59">
        <v>3321202</v>
      </c>
      <c r="E26" s="2"/>
      <c r="F26" s="2"/>
      <c r="G26" s="2"/>
      <c r="H26" s="59">
        <v>1</v>
      </c>
      <c r="I26" s="59">
        <v>1</v>
      </c>
      <c r="J26" s="59"/>
      <c r="K26" s="59"/>
      <c r="L26" s="59"/>
      <c r="M26" s="59"/>
      <c r="N26" s="59"/>
      <c r="O26" s="59">
        <v>1</v>
      </c>
      <c r="P26" s="59"/>
      <c r="Q26" s="90">
        <f t="shared" si="0"/>
        <v>9</v>
      </c>
    </row>
    <row r="27" spans="1:17" ht="15">
      <c r="A27" s="78"/>
      <c r="B27" s="82" t="s">
        <v>1</v>
      </c>
      <c r="C27" s="78" t="s">
        <v>84</v>
      </c>
      <c r="D27" s="78">
        <v>3321202</v>
      </c>
      <c r="E27" s="78"/>
      <c r="F27" s="78"/>
      <c r="G27" s="78"/>
      <c r="H27" s="78">
        <v>1</v>
      </c>
      <c r="I27" s="78">
        <v>1</v>
      </c>
      <c r="J27" s="78"/>
      <c r="K27" s="78"/>
      <c r="L27" s="78"/>
      <c r="M27" s="78">
        <v>1</v>
      </c>
      <c r="N27" s="78"/>
      <c r="O27" s="78"/>
      <c r="P27" s="78"/>
      <c r="Q27" s="78">
        <f t="shared" si="0"/>
        <v>7</v>
      </c>
    </row>
    <row r="28" spans="1:17" ht="15">
      <c r="A28" s="78"/>
      <c r="B28" s="78" t="s">
        <v>5</v>
      </c>
      <c r="C28" s="78" t="s">
        <v>84</v>
      </c>
      <c r="D28" s="78">
        <v>3321202</v>
      </c>
      <c r="E28" s="78"/>
      <c r="F28" s="78"/>
      <c r="G28" s="78"/>
      <c r="H28" s="78">
        <v>1</v>
      </c>
      <c r="I28" s="78">
        <v>1</v>
      </c>
      <c r="J28" s="78"/>
      <c r="K28" s="78"/>
      <c r="L28" s="78"/>
      <c r="M28" s="78"/>
      <c r="N28" s="78"/>
      <c r="O28" s="78">
        <v>1</v>
      </c>
      <c r="P28" s="78"/>
      <c r="Q28" s="78">
        <f t="shared" si="0"/>
        <v>9</v>
      </c>
    </row>
    <row r="29" spans="1:17" ht="15">
      <c r="A29" s="7"/>
      <c r="B29" s="75" t="s">
        <v>2</v>
      </c>
      <c r="C29" s="60" t="s">
        <v>84</v>
      </c>
      <c r="D29" s="59">
        <v>3321202</v>
      </c>
      <c r="E29" s="59"/>
      <c r="F29" s="59"/>
      <c r="G29" s="59"/>
      <c r="H29" s="59">
        <v>1</v>
      </c>
      <c r="I29" s="59">
        <v>1</v>
      </c>
      <c r="J29" s="59"/>
      <c r="K29" s="59"/>
      <c r="L29" s="59"/>
      <c r="M29" s="59"/>
      <c r="N29" s="59"/>
      <c r="O29" s="59">
        <v>1</v>
      </c>
      <c r="P29" s="59"/>
      <c r="Q29" s="90">
        <f t="shared" si="0"/>
        <v>9</v>
      </c>
    </row>
    <row r="30" spans="1:17" ht="15">
      <c r="A30" s="2"/>
      <c r="B30" s="2" t="s">
        <v>8</v>
      </c>
      <c r="C30" s="2" t="s">
        <v>84</v>
      </c>
      <c r="D30" s="59">
        <v>3321202</v>
      </c>
      <c r="E30" s="2"/>
      <c r="F30" s="2"/>
      <c r="G30" s="2"/>
      <c r="H30" s="59">
        <v>3</v>
      </c>
      <c r="I30" s="59">
        <v>3</v>
      </c>
      <c r="J30" s="59"/>
      <c r="K30" s="59"/>
      <c r="L30" s="59"/>
      <c r="M30" s="59"/>
      <c r="N30" s="59">
        <v>1</v>
      </c>
      <c r="O30" s="59">
        <v>1</v>
      </c>
      <c r="P30" s="59">
        <v>1</v>
      </c>
      <c r="Q30" s="90">
        <f t="shared" si="0"/>
        <v>9</v>
      </c>
    </row>
    <row r="31" spans="1:17" ht="30">
      <c r="A31" s="7"/>
      <c r="B31" s="75" t="s">
        <v>2</v>
      </c>
      <c r="C31" s="60" t="s">
        <v>288</v>
      </c>
      <c r="D31" s="59">
        <v>3321203</v>
      </c>
      <c r="E31" s="59"/>
      <c r="F31" s="59"/>
      <c r="G31" s="59"/>
      <c r="H31" s="59">
        <v>1</v>
      </c>
      <c r="I31" s="59">
        <v>1</v>
      </c>
      <c r="J31" s="59"/>
      <c r="K31" s="59"/>
      <c r="L31" s="59"/>
      <c r="M31" s="59">
        <v>1</v>
      </c>
      <c r="N31" s="59"/>
      <c r="O31" s="59"/>
      <c r="P31" s="59"/>
      <c r="Q31" s="90">
        <f t="shared" si="0"/>
        <v>7</v>
      </c>
    </row>
    <row r="32" spans="1:17" ht="30">
      <c r="A32" s="7"/>
      <c r="B32" s="75" t="s">
        <v>2</v>
      </c>
      <c r="C32" s="60" t="s">
        <v>289</v>
      </c>
      <c r="D32" s="59" t="s">
        <v>286</v>
      </c>
      <c r="E32" s="59"/>
      <c r="F32" s="59"/>
      <c r="G32" s="59"/>
      <c r="H32" s="59">
        <v>1</v>
      </c>
      <c r="I32" s="59">
        <v>1</v>
      </c>
      <c r="J32" s="59"/>
      <c r="K32" s="59"/>
      <c r="L32" s="59"/>
      <c r="M32" s="59">
        <v>1</v>
      </c>
      <c r="N32" s="59"/>
      <c r="O32" s="59"/>
      <c r="P32" s="59"/>
      <c r="Q32" s="90">
        <f t="shared" si="0"/>
        <v>7</v>
      </c>
    </row>
    <row r="33" spans="1:17" ht="15">
      <c r="A33" s="2"/>
      <c r="B33" s="2" t="s">
        <v>8</v>
      </c>
      <c r="C33" s="2" t="s">
        <v>269</v>
      </c>
      <c r="D33" s="59">
        <v>3321203</v>
      </c>
      <c r="E33" s="2"/>
      <c r="F33" s="2"/>
      <c r="G33" s="2"/>
      <c r="H33" s="59">
        <v>1</v>
      </c>
      <c r="I33" s="59">
        <v>1</v>
      </c>
      <c r="J33" s="59"/>
      <c r="K33" s="59"/>
      <c r="L33" s="59"/>
      <c r="M33" s="59"/>
      <c r="N33" s="59"/>
      <c r="O33" s="59"/>
      <c r="P33" s="59">
        <v>1</v>
      </c>
      <c r="Q33" s="90">
        <f t="shared" si="0"/>
        <v>10</v>
      </c>
    </row>
    <row r="34" spans="1:17" ht="30">
      <c r="A34" s="78"/>
      <c r="B34" s="78" t="s">
        <v>0</v>
      </c>
      <c r="C34" s="78" t="s">
        <v>94</v>
      </c>
      <c r="D34" s="78">
        <v>3321203</v>
      </c>
      <c r="E34" s="78"/>
      <c r="F34" s="78"/>
      <c r="G34" s="78"/>
      <c r="H34" s="78">
        <v>1</v>
      </c>
      <c r="I34" s="78">
        <v>1</v>
      </c>
      <c r="J34" s="78"/>
      <c r="K34" s="78"/>
      <c r="L34" s="78"/>
      <c r="M34" s="78"/>
      <c r="N34" s="78"/>
      <c r="O34" s="78">
        <v>1</v>
      </c>
      <c r="P34" s="78"/>
      <c r="Q34" s="78">
        <f t="shared" si="0"/>
        <v>9</v>
      </c>
    </row>
    <row r="35" spans="1:17" ht="30">
      <c r="A35" s="75"/>
      <c r="B35" s="75" t="s">
        <v>6</v>
      </c>
      <c r="C35" s="78" t="s">
        <v>94</v>
      </c>
      <c r="D35" s="75">
        <v>3321203</v>
      </c>
      <c r="E35" s="75"/>
      <c r="F35" s="75"/>
      <c r="G35" s="75"/>
      <c r="H35" s="75">
        <v>1</v>
      </c>
      <c r="I35" s="75">
        <v>1</v>
      </c>
      <c r="J35" s="75"/>
      <c r="K35" s="75"/>
      <c r="L35" s="75"/>
      <c r="M35" s="75">
        <v>1</v>
      </c>
      <c r="N35" s="75"/>
      <c r="O35" s="75"/>
      <c r="P35" s="75"/>
      <c r="Q35" s="78">
        <f aca="true" t="shared" si="1" ref="Q35:Q66">(J35*4+K35*5+L35*6+M35*7+N35*8+O35*9+P35*10)/H35</f>
        <v>7</v>
      </c>
    </row>
    <row r="36" spans="1:17" ht="30">
      <c r="A36" s="7"/>
      <c r="B36" s="75" t="s">
        <v>2</v>
      </c>
      <c r="C36" s="60" t="s">
        <v>94</v>
      </c>
      <c r="D36" s="59">
        <v>3321203</v>
      </c>
      <c r="E36" s="59"/>
      <c r="F36" s="59"/>
      <c r="G36" s="59"/>
      <c r="H36" s="59">
        <v>2</v>
      </c>
      <c r="I36" s="59">
        <v>2</v>
      </c>
      <c r="J36" s="59"/>
      <c r="K36" s="59"/>
      <c r="L36" s="59"/>
      <c r="M36" s="59"/>
      <c r="N36" s="59"/>
      <c r="O36" s="59">
        <v>2</v>
      </c>
      <c r="P36" s="59"/>
      <c r="Q36" s="90">
        <f t="shared" si="1"/>
        <v>9</v>
      </c>
    </row>
    <row r="37" spans="1:17" ht="30">
      <c r="A37" s="7"/>
      <c r="B37" s="75" t="s">
        <v>2</v>
      </c>
      <c r="C37" s="60" t="s">
        <v>150</v>
      </c>
      <c r="D37" s="59">
        <v>3321209</v>
      </c>
      <c r="E37" s="59"/>
      <c r="F37" s="59"/>
      <c r="G37" s="59"/>
      <c r="H37" s="59">
        <v>1</v>
      </c>
      <c r="I37" s="59">
        <v>1</v>
      </c>
      <c r="J37" s="59"/>
      <c r="K37" s="59"/>
      <c r="L37" s="59"/>
      <c r="M37" s="59">
        <v>1</v>
      </c>
      <c r="N37" s="59"/>
      <c r="O37" s="59"/>
      <c r="P37" s="59"/>
      <c r="Q37" s="90">
        <f t="shared" si="1"/>
        <v>7</v>
      </c>
    </row>
    <row r="38" spans="1:17" ht="30">
      <c r="A38" s="7"/>
      <c r="B38" s="75" t="s">
        <v>2</v>
      </c>
      <c r="C38" s="60" t="s">
        <v>150</v>
      </c>
      <c r="D38" s="59" t="s">
        <v>286</v>
      </c>
      <c r="E38" s="7"/>
      <c r="F38" s="7"/>
      <c r="G38" s="7"/>
      <c r="H38" s="52">
        <v>1</v>
      </c>
      <c r="I38" s="52">
        <v>1</v>
      </c>
      <c r="J38" s="52"/>
      <c r="K38" s="52"/>
      <c r="L38" s="52"/>
      <c r="M38" s="52"/>
      <c r="N38" s="52">
        <v>1</v>
      </c>
      <c r="O38" s="52"/>
      <c r="P38" s="52"/>
      <c r="Q38" s="90">
        <f t="shared" si="1"/>
        <v>8</v>
      </c>
    </row>
    <row r="39" spans="1:17" ht="30">
      <c r="A39" s="78"/>
      <c r="B39" s="78" t="s">
        <v>4</v>
      </c>
      <c r="C39" s="78" t="s">
        <v>109</v>
      </c>
      <c r="D39" s="78">
        <v>3321203</v>
      </c>
      <c r="E39" s="78"/>
      <c r="F39" s="78"/>
      <c r="G39" s="78"/>
      <c r="H39" s="78">
        <v>1</v>
      </c>
      <c r="I39" s="78">
        <v>1</v>
      </c>
      <c r="J39" s="78"/>
      <c r="K39" s="78"/>
      <c r="L39" s="78"/>
      <c r="M39" s="78">
        <v>1</v>
      </c>
      <c r="N39" s="78"/>
      <c r="O39" s="78"/>
      <c r="P39" s="78"/>
      <c r="Q39" s="78">
        <f t="shared" si="1"/>
        <v>7</v>
      </c>
    </row>
    <row r="40" spans="1:17" ht="30">
      <c r="A40" s="78"/>
      <c r="B40" s="78" t="s">
        <v>0</v>
      </c>
      <c r="C40" s="78" t="s">
        <v>109</v>
      </c>
      <c r="D40" s="78">
        <v>3321203</v>
      </c>
      <c r="E40" s="78"/>
      <c r="F40" s="78"/>
      <c r="G40" s="78"/>
      <c r="H40" s="78">
        <v>1</v>
      </c>
      <c r="I40" s="78">
        <v>1</v>
      </c>
      <c r="J40" s="78"/>
      <c r="K40" s="78"/>
      <c r="L40" s="78"/>
      <c r="M40" s="78"/>
      <c r="N40" s="78">
        <v>1</v>
      </c>
      <c r="O40" s="78"/>
      <c r="P40" s="78"/>
      <c r="Q40" s="78">
        <f t="shared" si="1"/>
        <v>8</v>
      </c>
    </row>
    <row r="41" spans="1:17" ht="30">
      <c r="A41" s="75"/>
      <c r="B41" s="75" t="s">
        <v>6</v>
      </c>
      <c r="C41" s="78" t="s">
        <v>109</v>
      </c>
      <c r="D41" s="75">
        <v>3321203</v>
      </c>
      <c r="E41" s="75"/>
      <c r="F41" s="75"/>
      <c r="G41" s="75"/>
      <c r="H41" s="75">
        <v>1</v>
      </c>
      <c r="I41" s="75">
        <v>1</v>
      </c>
      <c r="J41" s="75"/>
      <c r="K41" s="75">
        <v>1</v>
      </c>
      <c r="L41" s="75"/>
      <c r="M41" s="75"/>
      <c r="N41" s="75"/>
      <c r="O41" s="75"/>
      <c r="P41" s="75"/>
      <c r="Q41" s="78">
        <f t="shared" si="1"/>
        <v>5</v>
      </c>
    </row>
    <row r="42" spans="1:17" ht="30">
      <c r="A42" s="75"/>
      <c r="B42" s="75" t="s">
        <v>6</v>
      </c>
      <c r="C42" s="78" t="s">
        <v>109</v>
      </c>
      <c r="D42" s="75" t="s">
        <v>101</v>
      </c>
      <c r="E42" s="75"/>
      <c r="F42" s="75"/>
      <c r="G42" s="75"/>
      <c r="H42" s="75">
        <v>1</v>
      </c>
      <c r="I42" s="75">
        <v>1</v>
      </c>
      <c r="J42" s="75"/>
      <c r="K42" s="75"/>
      <c r="L42" s="75">
        <v>1</v>
      </c>
      <c r="M42" s="75"/>
      <c r="N42" s="75"/>
      <c r="O42" s="75"/>
      <c r="P42" s="75"/>
      <c r="Q42" s="78">
        <f t="shared" si="1"/>
        <v>6</v>
      </c>
    </row>
    <row r="43" spans="1:17" ht="15">
      <c r="A43" s="2"/>
      <c r="B43" s="2" t="s">
        <v>8</v>
      </c>
      <c r="C43" s="2" t="s">
        <v>108</v>
      </c>
      <c r="D43" s="59">
        <v>3321202</v>
      </c>
      <c r="E43" s="2"/>
      <c r="F43" s="2"/>
      <c r="G43" s="2"/>
      <c r="H43" s="59">
        <v>1</v>
      </c>
      <c r="I43" s="59">
        <v>1</v>
      </c>
      <c r="J43" s="59"/>
      <c r="K43" s="59"/>
      <c r="L43" s="59"/>
      <c r="M43" s="59"/>
      <c r="N43" s="59"/>
      <c r="O43" s="59"/>
      <c r="P43" s="59">
        <v>1</v>
      </c>
      <c r="Q43" s="90">
        <f t="shared" si="1"/>
        <v>10</v>
      </c>
    </row>
    <row r="44" spans="1:17" ht="15">
      <c r="A44" s="2"/>
      <c r="B44" s="2" t="s">
        <v>8</v>
      </c>
      <c r="C44" s="2" t="s">
        <v>271</v>
      </c>
      <c r="D44" s="59">
        <v>3321203</v>
      </c>
      <c r="E44" s="2"/>
      <c r="F44" s="2"/>
      <c r="G44" s="2"/>
      <c r="H44" s="59">
        <v>1</v>
      </c>
      <c r="I44" s="59">
        <v>1</v>
      </c>
      <c r="J44" s="59"/>
      <c r="K44" s="59"/>
      <c r="L44" s="59"/>
      <c r="M44" s="59"/>
      <c r="N44" s="59">
        <v>1</v>
      </c>
      <c r="O44" s="59"/>
      <c r="P44" s="59"/>
      <c r="Q44" s="90">
        <f t="shared" si="1"/>
        <v>8</v>
      </c>
    </row>
    <row r="45" spans="1:17" ht="15">
      <c r="A45" s="2"/>
      <c r="B45" s="2" t="s">
        <v>8</v>
      </c>
      <c r="C45" s="2" t="s">
        <v>291</v>
      </c>
      <c r="D45" s="59">
        <v>3321201</v>
      </c>
      <c r="E45" s="2"/>
      <c r="F45" s="2"/>
      <c r="G45" s="2"/>
      <c r="H45" s="59">
        <v>4</v>
      </c>
      <c r="I45" s="59">
        <v>4</v>
      </c>
      <c r="J45" s="59"/>
      <c r="K45" s="59"/>
      <c r="L45" s="59"/>
      <c r="M45" s="59"/>
      <c r="N45" s="59"/>
      <c r="O45" s="59">
        <v>1</v>
      </c>
      <c r="P45" s="59">
        <v>3</v>
      </c>
      <c r="Q45" s="90">
        <f t="shared" si="1"/>
        <v>9.75</v>
      </c>
    </row>
    <row r="46" spans="1:17" ht="30">
      <c r="A46" s="78"/>
      <c r="B46" s="82" t="s">
        <v>1</v>
      </c>
      <c r="C46" s="78" t="s">
        <v>82</v>
      </c>
      <c r="D46" s="78">
        <v>3321201</v>
      </c>
      <c r="E46" s="78"/>
      <c r="F46" s="78"/>
      <c r="G46" s="78"/>
      <c r="H46" s="78">
        <v>2</v>
      </c>
      <c r="I46" s="78">
        <v>2</v>
      </c>
      <c r="J46" s="78"/>
      <c r="K46" s="78"/>
      <c r="L46" s="78"/>
      <c r="M46" s="78">
        <v>1</v>
      </c>
      <c r="N46" s="78">
        <v>1</v>
      </c>
      <c r="O46" s="78"/>
      <c r="P46" s="78"/>
      <c r="Q46" s="78">
        <f t="shared" si="1"/>
        <v>7.5</v>
      </c>
    </row>
    <row r="47" spans="1:17" ht="30">
      <c r="A47" s="78"/>
      <c r="B47" s="78" t="s">
        <v>4</v>
      </c>
      <c r="C47" s="78" t="s">
        <v>82</v>
      </c>
      <c r="D47" s="78">
        <v>3321201</v>
      </c>
      <c r="E47" s="78"/>
      <c r="F47" s="78"/>
      <c r="G47" s="78"/>
      <c r="H47" s="78">
        <v>1</v>
      </c>
      <c r="I47" s="78">
        <v>1</v>
      </c>
      <c r="J47" s="78"/>
      <c r="K47" s="78"/>
      <c r="L47" s="78"/>
      <c r="M47" s="78"/>
      <c r="N47" s="78"/>
      <c r="O47" s="78"/>
      <c r="P47" s="78">
        <v>1</v>
      </c>
      <c r="Q47" s="78">
        <f t="shared" si="1"/>
        <v>10</v>
      </c>
    </row>
    <row r="48" spans="1:17" ht="30">
      <c r="A48" s="78"/>
      <c r="B48" s="78" t="s">
        <v>5</v>
      </c>
      <c r="C48" s="78" t="s">
        <v>82</v>
      </c>
      <c r="D48" s="78">
        <v>3321201</v>
      </c>
      <c r="E48" s="78"/>
      <c r="F48" s="78"/>
      <c r="G48" s="78"/>
      <c r="H48" s="78">
        <v>3</v>
      </c>
      <c r="I48" s="78">
        <v>3</v>
      </c>
      <c r="J48" s="78"/>
      <c r="K48" s="78"/>
      <c r="L48" s="78">
        <v>1</v>
      </c>
      <c r="M48" s="78">
        <v>1</v>
      </c>
      <c r="N48" s="78"/>
      <c r="O48" s="78">
        <v>1</v>
      </c>
      <c r="P48" s="78"/>
      <c r="Q48" s="83">
        <f t="shared" si="1"/>
        <v>7.333333333333333</v>
      </c>
    </row>
    <row r="49" spans="1:17" ht="30">
      <c r="A49" s="78"/>
      <c r="B49" s="78" t="s">
        <v>0</v>
      </c>
      <c r="C49" s="78" t="s">
        <v>82</v>
      </c>
      <c r="D49" s="78">
        <v>3321201</v>
      </c>
      <c r="E49" s="78"/>
      <c r="F49" s="78"/>
      <c r="G49" s="78"/>
      <c r="H49" s="78">
        <v>2</v>
      </c>
      <c r="I49" s="78">
        <v>2</v>
      </c>
      <c r="J49" s="78"/>
      <c r="K49" s="78"/>
      <c r="L49" s="78">
        <v>1</v>
      </c>
      <c r="M49" s="78"/>
      <c r="N49" s="78"/>
      <c r="O49" s="78">
        <v>1</v>
      </c>
      <c r="P49" s="78"/>
      <c r="Q49" s="78">
        <f t="shared" si="1"/>
        <v>7.5</v>
      </c>
    </row>
    <row r="50" spans="1:17" ht="15">
      <c r="A50" s="75"/>
      <c r="B50" s="75" t="s">
        <v>6</v>
      </c>
      <c r="C50" s="75" t="s">
        <v>82</v>
      </c>
      <c r="D50" s="75">
        <v>3321201</v>
      </c>
      <c r="E50" s="75"/>
      <c r="F50" s="75"/>
      <c r="G50" s="75"/>
      <c r="H50" s="75">
        <v>1</v>
      </c>
      <c r="I50" s="75">
        <v>1</v>
      </c>
      <c r="J50" s="75"/>
      <c r="K50" s="75"/>
      <c r="L50" s="75"/>
      <c r="M50" s="75"/>
      <c r="N50" s="75">
        <v>1</v>
      </c>
      <c r="O50" s="75"/>
      <c r="P50" s="75"/>
      <c r="Q50" s="78">
        <f t="shared" si="1"/>
        <v>8</v>
      </c>
    </row>
    <row r="51" spans="1:17" ht="30">
      <c r="A51" s="7"/>
      <c r="B51" s="75" t="s">
        <v>2</v>
      </c>
      <c r="C51" s="60" t="s">
        <v>82</v>
      </c>
      <c r="D51" s="59">
        <v>3321201</v>
      </c>
      <c r="E51" s="59"/>
      <c r="F51" s="59"/>
      <c r="G51" s="59"/>
      <c r="H51" s="75">
        <v>4</v>
      </c>
      <c r="I51" s="75">
        <v>4</v>
      </c>
      <c r="J51" s="75"/>
      <c r="K51" s="75"/>
      <c r="L51" s="75"/>
      <c r="M51" s="75"/>
      <c r="N51" s="75">
        <v>1</v>
      </c>
      <c r="O51" s="75">
        <v>2</v>
      </c>
      <c r="P51" s="75">
        <v>1</v>
      </c>
      <c r="Q51" s="78">
        <f t="shared" si="1"/>
        <v>9</v>
      </c>
    </row>
    <row r="52" spans="1:17" ht="30">
      <c r="A52" s="7"/>
      <c r="B52" s="75" t="s">
        <v>2</v>
      </c>
      <c r="C52" s="60" t="s">
        <v>191</v>
      </c>
      <c r="D52" s="59" t="s">
        <v>286</v>
      </c>
      <c r="E52" s="59"/>
      <c r="F52" s="59"/>
      <c r="G52" s="59"/>
      <c r="H52" s="59">
        <v>1</v>
      </c>
      <c r="I52" s="59">
        <v>1</v>
      </c>
      <c r="J52" s="59"/>
      <c r="K52" s="59"/>
      <c r="L52" s="59"/>
      <c r="M52" s="59"/>
      <c r="N52" s="59">
        <v>1</v>
      </c>
      <c r="O52" s="59"/>
      <c r="P52" s="59"/>
      <c r="Q52" s="90">
        <f t="shared" si="1"/>
        <v>8</v>
      </c>
    </row>
    <row r="53" spans="1:17" ht="15">
      <c r="A53" s="78"/>
      <c r="B53" s="78" t="s">
        <v>5</v>
      </c>
      <c r="C53" s="78" t="s">
        <v>198</v>
      </c>
      <c r="D53" s="78">
        <v>3321204</v>
      </c>
      <c r="E53" s="78"/>
      <c r="F53" s="78"/>
      <c r="G53" s="78"/>
      <c r="H53" s="78">
        <v>1</v>
      </c>
      <c r="I53" s="78">
        <v>1</v>
      </c>
      <c r="J53" s="78"/>
      <c r="K53" s="78"/>
      <c r="L53" s="78">
        <v>1</v>
      </c>
      <c r="M53" s="78"/>
      <c r="N53" s="78"/>
      <c r="O53" s="78"/>
      <c r="P53" s="78"/>
      <c r="Q53" s="78">
        <f t="shared" si="1"/>
        <v>6</v>
      </c>
    </row>
    <row r="54" spans="1:17" ht="15">
      <c r="A54" s="2"/>
      <c r="B54" s="2" t="s">
        <v>8</v>
      </c>
      <c r="C54" s="2" t="s">
        <v>198</v>
      </c>
      <c r="D54" s="59">
        <v>3321204</v>
      </c>
      <c r="E54" s="2"/>
      <c r="F54" s="2"/>
      <c r="G54" s="2"/>
      <c r="H54" s="59">
        <v>2</v>
      </c>
      <c r="I54" s="59">
        <v>2</v>
      </c>
      <c r="J54" s="59"/>
      <c r="K54" s="59"/>
      <c r="L54" s="59"/>
      <c r="M54" s="59">
        <v>1</v>
      </c>
      <c r="N54" s="59"/>
      <c r="O54" s="59"/>
      <c r="P54" s="59">
        <v>1</v>
      </c>
      <c r="Q54" s="90">
        <f t="shared" si="1"/>
        <v>8.5</v>
      </c>
    </row>
    <row r="55" spans="1:17" ht="30">
      <c r="A55" s="75"/>
      <c r="B55" s="75" t="s">
        <v>6</v>
      </c>
      <c r="C55" s="78" t="s">
        <v>87</v>
      </c>
      <c r="D55" s="75">
        <v>3321204</v>
      </c>
      <c r="E55" s="75"/>
      <c r="F55" s="75"/>
      <c r="G55" s="75"/>
      <c r="H55" s="75">
        <v>1</v>
      </c>
      <c r="I55" s="75">
        <v>1</v>
      </c>
      <c r="J55" s="75"/>
      <c r="K55" s="75">
        <v>1</v>
      </c>
      <c r="L55" s="75"/>
      <c r="M55" s="75"/>
      <c r="N55" s="75"/>
      <c r="O55" s="75"/>
      <c r="P55" s="75"/>
      <c r="Q55" s="78">
        <f t="shared" si="1"/>
        <v>5</v>
      </c>
    </row>
    <row r="56" spans="1:17" ht="30">
      <c r="A56" s="75"/>
      <c r="B56" s="75" t="s">
        <v>6</v>
      </c>
      <c r="C56" s="78" t="s">
        <v>87</v>
      </c>
      <c r="D56" s="75" t="s">
        <v>286</v>
      </c>
      <c r="E56" s="75"/>
      <c r="F56" s="75"/>
      <c r="G56" s="75"/>
      <c r="H56" s="75">
        <v>1</v>
      </c>
      <c r="I56" s="75">
        <v>1</v>
      </c>
      <c r="J56" s="75"/>
      <c r="K56" s="75"/>
      <c r="L56" s="75">
        <v>1</v>
      </c>
      <c r="M56" s="75"/>
      <c r="N56" s="75"/>
      <c r="O56" s="75"/>
      <c r="P56" s="75"/>
      <c r="Q56" s="78">
        <f t="shared" si="1"/>
        <v>6</v>
      </c>
    </row>
    <row r="57" spans="1:17" ht="30">
      <c r="A57" s="7"/>
      <c r="B57" s="75" t="s">
        <v>2</v>
      </c>
      <c r="C57" s="60" t="s">
        <v>87</v>
      </c>
      <c r="D57" s="59">
        <v>3321204</v>
      </c>
      <c r="E57" s="59"/>
      <c r="F57" s="59"/>
      <c r="G57" s="59"/>
      <c r="H57" s="59">
        <v>1</v>
      </c>
      <c r="I57" s="59">
        <v>1</v>
      </c>
      <c r="J57" s="59"/>
      <c r="K57" s="59"/>
      <c r="L57" s="59"/>
      <c r="M57" s="59"/>
      <c r="N57" s="59"/>
      <c r="O57" s="59"/>
      <c r="P57" s="59">
        <v>1</v>
      </c>
      <c r="Q57" s="90">
        <f t="shared" si="1"/>
        <v>10</v>
      </c>
    </row>
    <row r="58" spans="1:17" ht="30">
      <c r="A58" s="7"/>
      <c r="B58" s="75" t="s">
        <v>2</v>
      </c>
      <c r="C58" s="60" t="s">
        <v>87</v>
      </c>
      <c r="D58" s="59">
        <v>3321209</v>
      </c>
      <c r="E58" s="59"/>
      <c r="F58" s="59"/>
      <c r="G58" s="59"/>
      <c r="H58" s="59">
        <v>1</v>
      </c>
      <c r="I58" s="59">
        <v>1</v>
      </c>
      <c r="J58" s="59"/>
      <c r="K58" s="59"/>
      <c r="L58" s="59"/>
      <c r="M58" s="59"/>
      <c r="N58" s="59"/>
      <c r="O58" s="59">
        <v>1</v>
      </c>
      <c r="P58" s="59"/>
      <c r="Q58" s="90">
        <f t="shared" si="1"/>
        <v>9</v>
      </c>
    </row>
    <row r="59" spans="1:17" ht="30">
      <c r="A59" s="75"/>
      <c r="B59" s="75" t="s">
        <v>6</v>
      </c>
      <c r="C59" s="78" t="s">
        <v>100</v>
      </c>
      <c r="D59" s="75">
        <v>3321203</v>
      </c>
      <c r="E59" s="75"/>
      <c r="F59" s="75"/>
      <c r="G59" s="75"/>
      <c r="H59" s="75">
        <v>1</v>
      </c>
      <c r="I59" s="75">
        <v>1</v>
      </c>
      <c r="J59" s="75"/>
      <c r="K59" s="75"/>
      <c r="L59" s="75">
        <v>1</v>
      </c>
      <c r="M59" s="75"/>
      <c r="N59" s="75"/>
      <c r="O59" s="75"/>
      <c r="P59" s="75"/>
      <c r="Q59" s="78">
        <f t="shared" si="1"/>
        <v>6</v>
      </c>
    </row>
    <row r="60" spans="1:17" ht="30">
      <c r="A60" s="7"/>
      <c r="B60" s="75" t="s">
        <v>2</v>
      </c>
      <c r="C60" s="60" t="s">
        <v>100</v>
      </c>
      <c r="D60" s="59">
        <v>3321203</v>
      </c>
      <c r="E60" s="59"/>
      <c r="F60" s="59"/>
      <c r="G60" s="59"/>
      <c r="H60" s="59">
        <v>1</v>
      </c>
      <c r="I60" s="59">
        <v>1</v>
      </c>
      <c r="J60" s="59"/>
      <c r="K60" s="59"/>
      <c r="L60" s="59"/>
      <c r="M60" s="59"/>
      <c r="N60" s="59"/>
      <c r="O60" s="59">
        <v>1</v>
      </c>
      <c r="P60" s="59"/>
      <c r="Q60" s="90">
        <f t="shared" si="1"/>
        <v>9</v>
      </c>
    </row>
    <row r="61" spans="1:17" ht="30">
      <c r="A61" s="78"/>
      <c r="B61" s="78" t="s">
        <v>0</v>
      </c>
      <c r="C61" s="78" t="s">
        <v>86</v>
      </c>
      <c r="D61" s="78">
        <v>3321203</v>
      </c>
      <c r="E61" s="78"/>
      <c r="F61" s="78"/>
      <c r="G61" s="78"/>
      <c r="H61" s="78">
        <v>1</v>
      </c>
      <c r="I61" s="78">
        <v>1</v>
      </c>
      <c r="J61" s="78"/>
      <c r="K61" s="78">
        <v>1</v>
      </c>
      <c r="L61" s="78"/>
      <c r="M61" s="78"/>
      <c r="N61" s="78"/>
      <c r="O61" s="78"/>
      <c r="P61" s="78"/>
      <c r="Q61" s="78">
        <f t="shared" si="1"/>
        <v>5</v>
      </c>
    </row>
    <row r="62" spans="1:17" ht="30">
      <c r="A62" s="7"/>
      <c r="B62" s="75" t="s">
        <v>2</v>
      </c>
      <c r="C62" s="60" t="s">
        <v>86</v>
      </c>
      <c r="D62" s="59">
        <v>3321203</v>
      </c>
      <c r="E62" s="59"/>
      <c r="F62" s="59"/>
      <c r="G62" s="59">
        <v>1</v>
      </c>
      <c r="H62" s="59">
        <v>0</v>
      </c>
      <c r="I62" s="59">
        <v>1</v>
      </c>
      <c r="J62" s="59"/>
      <c r="K62" s="59"/>
      <c r="L62" s="59"/>
      <c r="M62" s="59"/>
      <c r="N62" s="59"/>
      <c r="O62" s="59"/>
      <c r="P62" s="59"/>
      <c r="Q62" s="83" t="e">
        <f t="shared" si="1"/>
        <v>#DIV/0!</v>
      </c>
    </row>
    <row r="63" spans="1:17" ht="30">
      <c r="A63" s="7"/>
      <c r="B63" s="75" t="s">
        <v>2</v>
      </c>
      <c r="C63" s="60" t="s">
        <v>251</v>
      </c>
      <c r="D63" s="59">
        <v>3321203</v>
      </c>
      <c r="E63" s="59"/>
      <c r="F63" s="59"/>
      <c r="G63" s="59"/>
      <c r="H63" s="59">
        <v>1</v>
      </c>
      <c r="I63" s="59">
        <v>1</v>
      </c>
      <c r="J63" s="59"/>
      <c r="K63" s="59"/>
      <c r="L63" s="59"/>
      <c r="M63" s="59"/>
      <c r="N63" s="59"/>
      <c r="O63" s="59">
        <v>1</v>
      </c>
      <c r="P63" s="59"/>
      <c r="Q63" s="90">
        <f t="shared" si="1"/>
        <v>9</v>
      </c>
    </row>
    <row r="64" spans="1:17" ht="30">
      <c r="A64" s="78"/>
      <c r="B64" s="78" t="s">
        <v>4</v>
      </c>
      <c r="C64" s="78" t="s">
        <v>98</v>
      </c>
      <c r="D64" s="78">
        <v>3321202</v>
      </c>
      <c r="E64" s="78"/>
      <c r="F64" s="78"/>
      <c r="G64" s="78"/>
      <c r="H64" s="78">
        <v>1</v>
      </c>
      <c r="I64" s="78">
        <v>1</v>
      </c>
      <c r="J64" s="78"/>
      <c r="K64" s="78"/>
      <c r="L64" s="78"/>
      <c r="M64" s="78"/>
      <c r="N64" s="78"/>
      <c r="O64" s="78"/>
      <c r="P64" s="78">
        <v>1</v>
      </c>
      <c r="Q64" s="78">
        <f t="shared" si="1"/>
        <v>10</v>
      </c>
    </row>
    <row r="65" spans="1:17" ht="15">
      <c r="A65" s="78"/>
      <c r="B65" s="78" t="s">
        <v>5</v>
      </c>
      <c r="C65" s="78" t="s">
        <v>98</v>
      </c>
      <c r="D65" s="78">
        <v>3321202</v>
      </c>
      <c r="E65" s="78"/>
      <c r="F65" s="78"/>
      <c r="G65" s="78"/>
      <c r="H65" s="78">
        <v>1</v>
      </c>
      <c r="I65" s="78">
        <v>1</v>
      </c>
      <c r="J65" s="78"/>
      <c r="K65" s="78"/>
      <c r="L65" s="78"/>
      <c r="M65" s="78"/>
      <c r="N65" s="78"/>
      <c r="O65" s="78">
        <v>1</v>
      </c>
      <c r="P65" s="78"/>
      <c r="Q65" s="78">
        <f t="shared" si="1"/>
        <v>9</v>
      </c>
    </row>
    <row r="66" spans="1:17" ht="30">
      <c r="A66" s="7"/>
      <c r="B66" s="78" t="s">
        <v>0</v>
      </c>
      <c r="C66" s="78" t="s">
        <v>98</v>
      </c>
      <c r="D66" s="78">
        <v>3321202</v>
      </c>
      <c r="E66" s="7"/>
      <c r="F66" s="75"/>
      <c r="G66" s="75"/>
      <c r="H66" s="75">
        <v>2</v>
      </c>
      <c r="I66" s="75">
        <v>2</v>
      </c>
      <c r="J66" s="75"/>
      <c r="K66" s="75"/>
      <c r="L66" s="75"/>
      <c r="M66" s="75"/>
      <c r="N66" s="75">
        <v>1</v>
      </c>
      <c r="O66" s="75"/>
      <c r="P66" s="75">
        <v>1</v>
      </c>
      <c r="Q66" s="78">
        <f t="shared" si="1"/>
        <v>9</v>
      </c>
    </row>
    <row r="67" spans="1:17" ht="15">
      <c r="A67" s="75"/>
      <c r="B67" s="75" t="s">
        <v>6</v>
      </c>
      <c r="C67" s="75" t="s">
        <v>98</v>
      </c>
      <c r="D67" s="75">
        <v>3321202</v>
      </c>
      <c r="E67" s="75"/>
      <c r="F67" s="75"/>
      <c r="G67" s="75"/>
      <c r="H67" s="75">
        <v>2</v>
      </c>
      <c r="I67" s="75">
        <v>2</v>
      </c>
      <c r="J67" s="75"/>
      <c r="K67" s="75"/>
      <c r="L67" s="75"/>
      <c r="M67" s="75"/>
      <c r="N67" s="75">
        <v>1</v>
      </c>
      <c r="O67" s="75">
        <v>1</v>
      </c>
      <c r="P67" s="75"/>
      <c r="Q67" s="78">
        <f aca="true" t="shared" si="2" ref="Q67:Q82">(J67*4+K67*5+L67*6+M67*7+N67*8+O67*9+P67*10)/H67</f>
        <v>8.5</v>
      </c>
    </row>
    <row r="68" spans="1:17" ht="15">
      <c r="A68" s="2"/>
      <c r="B68" s="2" t="s">
        <v>8</v>
      </c>
      <c r="C68" s="2" t="s">
        <v>98</v>
      </c>
      <c r="D68" s="59">
        <v>3321202</v>
      </c>
      <c r="E68" s="2"/>
      <c r="F68" s="2"/>
      <c r="G68" s="2"/>
      <c r="H68" s="59">
        <v>3</v>
      </c>
      <c r="I68" s="59">
        <v>3</v>
      </c>
      <c r="J68" s="59"/>
      <c r="K68" s="59"/>
      <c r="L68" s="59"/>
      <c r="M68" s="59"/>
      <c r="N68" s="59"/>
      <c r="O68" s="59">
        <v>2</v>
      </c>
      <c r="P68" s="59">
        <v>1</v>
      </c>
      <c r="Q68" s="90">
        <f t="shared" si="2"/>
        <v>9.333333333333334</v>
      </c>
    </row>
    <row r="69" spans="1:17" ht="30">
      <c r="A69" s="7"/>
      <c r="B69" s="75" t="s">
        <v>2</v>
      </c>
      <c r="C69" s="60" t="s">
        <v>95</v>
      </c>
      <c r="D69" s="59" t="s">
        <v>287</v>
      </c>
      <c r="E69" s="59"/>
      <c r="F69" s="59"/>
      <c r="G69" s="59"/>
      <c r="H69" s="59">
        <v>1</v>
      </c>
      <c r="I69" s="59">
        <v>1</v>
      </c>
      <c r="J69" s="59"/>
      <c r="K69" s="59"/>
      <c r="L69" s="59"/>
      <c r="M69" s="59"/>
      <c r="N69" s="59"/>
      <c r="O69" s="59">
        <v>1</v>
      </c>
      <c r="P69" s="59"/>
      <c r="Q69" s="90">
        <f t="shared" si="2"/>
        <v>9</v>
      </c>
    </row>
    <row r="70" spans="1:17" ht="30">
      <c r="A70" s="2"/>
      <c r="B70" s="2" t="s">
        <v>8</v>
      </c>
      <c r="C70" s="47" t="s">
        <v>95</v>
      </c>
      <c r="D70" s="59">
        <v>3321207</v>
      </c>
      <c r="E70" s="2"/>
      <c r="F70" s="2"/>
      <c r="G70" s="2"/>
      <c r="H70" s="59">
        <v>2</v>
      </c>
      <c r="I70" s="59">
        <v>2</v>
      </c>
      <c r="J70" s="59"/>
      <c r="K70" s="59"/>
      <c r="L70" s="59"/>
      <c r="M70" s="59"/>
      <c r="N70" s="59">
        <v>1</v>
      </c>
      <c r="O70" s="59">
        <v>1</v>
      </c>
      <c r="P70" s="59"/>
      <c r="Q70" s="90">
        <f t="shared" si="2"/>
        <v>8.5</v>
      </c>
    </row>
    <row r="71" spans="1:17" ht="30">
      <c r="A71" s="78"/>
      <c r="B71" s="78" t="s">
        <v>4</v>
      </c>
      <c r="C71" s="78" t="s">
        <v>278</v>
      </c>
      <c r="D71" s="78"/>
      <c r="E71" s="78"/>
      <c r="F71" s="78"/>
      <c r="G71" s="78"/>
      <c r="H71" s="78">
        <v>1</v>
      </c>
      <c r="I71" s="78">
        <v>1</v>
      </c>
      <c r="J71" s="78"/>
      <c r="K71" s="78"/>
      <c r="L71" s="78"/>
      <c r="M71" s="78"/>
      <c r="N71" s="78"/>
      <c r="O71" s="78"/>
      <c r="P71" s="78">
        <v>1</v>
      </c>
      <c r="Q71" s="78">
        <f t="shared" si="2"/>
        <v>10</v>
      </c>
    </row>
    <row r="72" spans="1:17" ht="30">
      <c r="A72" s="75"/>
      <c r="B72" s="75" t="s">
        <v>6</v>
      </c>
      <c r="C72" s="78" t="s">
        <v>278</v>
      </c>
      <c r="D72" s="75">
        <v>3321207</v>
      </c>
      <c r="E72" s="75"/>
      <c r="F72" s="75"/>
      <c r="G72" s="75"/>
      <c r="H72" s="75">
        <v>3</v>
      </c>
      <c r="I72" s="75">
        <v>3</v>
      </c>
      <c r="J72" s="75"/>
      <c r="K72" s="75"/>
      <c r="L72" s="75">
        <v>1</v>
      </c>
      <c r="M72" s="75">
        <v>1</v>
      </c>
      <c r="N72" s="75"/>
      <c r="O72" s="75">
        <v>1</v>
      </c>
      <c r="P72" s="75"/>
      <c r="Q72" s="83">
        <f t="shared" si="2"/>
        <v>7.333333333333333</v>
      </c>
    </row>
    <row r="73" spans="1:17" ht="30">
      <c r="A73" s="75"/>
      <c r="B73" s="75" t="s">
        <v>6</v>
      </c>
      <c r="C73" s="78" t="s">
        <v>278</v>
      </c>
      <c r="D73" s="75" t="s">
        <v>287</v>
      </c>
      <c r="E73" s="75"/>
      <c r="F73" s="75"/>
      <c r="G73" s="75"/>
      <c r="H73" s="75">
        <v>1</v>
      </c>
      <c r="I73" s="75">
        <v>1</v>
      </c>
      <c r="J73" s="75"/>
      <c r="K73" s="75"/>
      <c r="L73" s="75">
        <v>1</v>
      </c>
      <c r="M73" s="75"/>
      <c r="N73" s="75"/>
      <c r="O73" s="75"/>
      <c r="P73" s="75"/>
      <c r="Q73" s="78">
        <f t="shared" si="2"/>
        <v>6</v>
      </c>
    </row>
    <row r="74" spans="1:17" ht="30">
      <c r="A74" s="7"/>
      <c r="B74" s="75" t="s">
        <v>2</v>
      </c>
      <c r="C74" s="60" t="s">
        <v>278</v>
      </c>
      <c r="D74" s="59">
        <v>3321207</v>
      </c>
      <c r="E74" s="59"/>
      <c r="F74" s="59"/>
      <c r="G74" s="59"/>
      <c r="H74" s="59">
        <v>2</v>
      </c>
      <c r="I74" s="59">
        <v>2</v>
      </c>
      <c r="J74" s="59"/>
      <c r="K74" s="59"/>
      <c r="L74" s="59"/>
      <c r="M74" s="59"/>
      <c r="N74" s="59">
        <v>2</v>
      </c>
      <c r="O74" s="59"/>
      <c r="P74" s="59"/>
      <c r="Q74" s="90">
        <f t="shared" si="2"/>
        <v>8</v>
      </c>
    </row>
    <row r="75" spans="1:17" ht="15">
      <c r="A75" s="7"/>
      <c r="B75" s="75" t="s">
        <v>2</v>
      </c>
      <c r="C75" s="7" t="s">
        <v>193</v>
      </c>
      <c r="D75" s="59">
        <v>3321209</v>
      </c>
      <c r="E75" s="7"/>
      <c r="F75" s="7"/>
      <c r="G75" s="7"/>
      <c r="H75" s="52">
        <v>1</v>
      </c>
      <c r="I75" s="52">
        <v>1</v>
      </c>
      <c r="J75" s="52"/>
      <c r="K75" s="52"/>
      <c r="L75" s="52"/>
      <c r="M75" s="52"/>
      <c r="N75" s="52"/>
      <c r="O75" s="52">
        <v>1</v>
      </c>
      <c r="P75" s="52"/>
      <c r="Q75" s="90">
        <f t="shared" si="2"/>
        <v>9</v>
      </c>
    </row>
    <row r="76" spans="1:17" ht="15">
      <c r="A76" s="78"/>
      <c r="B76" s="78" t="s">
        <v>5</v>
      </c>
      <c r="C76" s="78" t="s">
        <v>88</v>
      </c>
      <c r="D76" s="78" t="s">
        <v>103</v>
      </c>
      <c r="E76" s="78"/>
      <c r="F76" s="78"/>
      <c r="G76" s="78"/>
      <c r="H76" s="78">
        <v>2</v>
      </c>
      <c r="I76" s="78">
        <v>2</v>
      </c>
      <c r="J76" s="78"/>
      <c r="K76" s="78"/>
      <c r="L76" s="78"/>
      <c r="M76" s="78"/>
      <c r="N76" s="78">
        <v>1</v>
      </c>
      <c r="O76" s="78"/>
      <c r="P76" s="78">
        <v>1</v>
      </c>
      <c r="Q76" s="78">
        <f t="shared" si="2"/>
        <v>9</v>
      </c>
    </row>
    <row r="77" spans="1:17" ht="15">
      <c r="A77" s="78"/>
      <c r="B77" s="78" t="s">
        <v>5</v>
      </c>
      <c r="C77" s="78" t="s">
        <v>88</v>
      </c>
      <c r="D77" s="78">
        <v>3321206</v>
      </c>
      <c r="E77" s="78"/>
      <c r="F77" s="78"/>
      <c r="G77" s="78"/>
      <c r="H77" s="78">
        <v>1</v>
      </c>
      <c r="I77" s="78">
        <v>1</v>
      </c>
      <c r="J77" s="78"/>
      <c r="K77" s="78"/>
      <c r="L77" s="78"/>
      <c r="M77" s="78"/>
      <c r="N77" s="78">
        <v>1</v>
      </c>
      <c r="O77" s="78"/>
      <c r="P77" s="78"/>
      <c r="Q77" s="78">
        <f t="shared" si="2"/>
        <v>8</v>
      </c>
    </row>
    <row r="78" spans="1:17" ht="30">
      <c r="A78" s="78"/>
      <c r="B78" s="78" t="s">
        <v>0</v>
      </c>
      <c r="C78" s="78" t="s">
        <v>88</v>
      </c>
      <c r="D78" s="78">
        <v>3321206</v>
      </c>
      <c r="E78" s="78"/>
      <c r="F78" s="78"/>
      <c r="G78" s="78"/>
      <c r="H78" s="78">
        <v>1</v>
      </c>
      <c r="I78" s="78">
        <v>1</v>
      </c>
      <c r="J78" s="78"/>
      <c r="K78" s="78"/>
      <c r="L78" s="78">
        <v>1</v>
      </c>
      <c r="M78" s="78"/>
      <c r="N78" s="78"/>
      <c r="O78" s="78"/>
      <c r="P78" s="78"/>
      <c r="Q78" s="78">
        <f t="shared" si="2"/>
        <v>6</v>
      </c>
    </row>
    <row r="79" spans="1:17" ht="15">
      <c r="A79" s="7"/>
      <c r="B79" s="75" t="s">
        <v>2</v>
      </c>
      <c r="C79" s="59" t="s">
        <v>88</v>
      </c>
      <c r="D79" s="59" t="s">
        <v>103</v>
      </c>
      <c r="E79" s="59"/>
      <c r="F79" s="59"/>
      <c r="G79" s="59"/>
      <c r="H79" s="59">
        <v>1</v>
      </c>
      <c r="I79" s="59">
        <v>1</v>
      </c>
      <c r="J79" s="59"/>
      <c r="K79" s="59"/>
      <c r="L79" s="59"/>
      <c r="M79" s="59"/>
      <c r="N79" s="59"/>
      <c r="O79" s="59"/>
      <c r="P79" s="59">
        <v>1</v>
      </c>
      <c r="Q79" s="90">
        <f t="shared" si="2"/>
        <v>10</v>
      </c>
    </row>
    <row r="80" spans="1:17" ht="15">
      <c r="A80" s="2"/>
      <c r="B80" s="2" t="s">
        <v>3</v>
      </c>
      <c r="C80" s="2" t="s">
        <v>88</v>
      </c>
      <c r="D80" s="59">
        <v>3321206</v>
      </c>
      <c r="E80" s="2"/>
      <c r="F80" s="2"/>
      <c r="G80" s="2"/>
      <c r="H80" s="59">
        <v>1</v>
      </c>
      <c r="I80" s="59">
        <v>1</v>
      </c>
      <c r="J80" s="59"/>
      <c r="K80" s="59"/>
      <c r="L80" s="59"/>
      <c r="M80" s="59"/>
      <c r="N80" s="59"/>
      <c r="O80" s="59"/>
      <c r="P80" s="59">
        <v>1</v>
      </c>
      <c r="Q80" s="90">
        <f t="shared" si="2"/>
        <v>10</v>
      </c>
    </row>
    <row r="81" spans="1:17" ht="15">
      <c r="A81" s="2"/>
      <c r="B81" s="2"/>
      <c r="C81" s="2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90" t="e">
        <f t="shared" si="2"/>
        <v>#DIV/0!</v>
      </c>
    </row>
    <row r="82" spans="1:17" ht="15">
      <c r="A82" s="2"/>
      <c r="B82" s="2"/>
      <c r="C82" s="2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90" t="e">
        <f t="shared" si="2"/>
        <v>#DIV/0!</v>
      </c>
    </row>
    <row r="83" spans="1:17" ht="15">
      <c r="A83" s="2"/>
      <c r="B83" s="2"/>
      <c r="C83" s="2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</sheetData>
  <sheetProtection/>
  <autoFilter ref="A2:Q82">
    <sortState ref="A3:Q83">
      <sortCondition sortBy="value" ref="C3:C83"/>
    </sortState>
  </autoFilter>
  <mergeCells count="2">
    <mergeCell ref="A1:I1"/>
    <mergeCell ref="J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1:Q16384"/>
    </sheetView>
  </sheetViews>
  <sheetFormatPr defaultColWidth="9.140625" defaultRowHeight="15"/>
  <cols>
    <col min="1" max="1" width="10.421875" style="0" customWidth="1"/>
    <col min="2" max="2" width="26.8515625" style="0" customWidth="1"/>
    <col min="3" max="3" width="25.8515625" style="0" customWidth="1"/>
    <col min="4" max="4" width="12.8515625" style="0" customWidth="1"/>
    <col min="5" max="5" width="11.57421875" style="0" customWidth="1"/>
    <col min="6" max="6" width="31.28125" style="0" customWidth="1"/>
    <col min="7" max="7" width="10.7109375" style="0" customWidth="1"/>
    <col min="8" max="8" width="9.140625" style="0" customWidth="1"/>
    <col min="9" max="9" width="10.00390625" style="0" customWidth="1"/>
    <col min="10" max="10" width="7.7109375" style="0" customWidth="1"/>
    <col min="11" max="11" width="6.421875" style="0" customWidth="1"/>
    <col min="12" max="12" width="7.710937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7.57421875" style="0" customWidth="1"/>
    <col min="17" max="17" width="9.00390625" style="0" customWidth="1"/>
  </cols>
  <sheetData>
    <row r="1" spans="1:16" ht="15.75" customHeight="1">
      <c r="A1" s="133" t="s">
        <v>80</v>
      </c>
      <c r="B1" s="133"/>
      <c r="C1" s="133"/>
      <c r="D1" s="133"/>
      <c r="E1" s="133"/>
      <c r="F1" s="133"/>
      <c r="G1" s="9"/>
      <c r="H1" s="9"/>
      <c r="I1" s="10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34" t="s">
        <v>28</v>
      </c>
      <c r="B2" s="35" t="s">
        <v>9</v>
      </c>
      <c r="C2" s="35" t="s">
        <v>29</v>
      </c>
      <c r="D2" s="35" t="s">
        <v>49</v>
      </c>
      <c r="E2" s="36" t="s">
        <v>30</v>
      </c>
      <c r="F2" s="37" t="s">
        <v>31</v>
      </c>
      <c r="G2" s="38" t="s">
        <v>32</v>
      </c>
      <c r="H2" s="38" t="s">
        <v>33</v>
      </c>
      <c r="I2" s="39" t="s">
        <v>34</v>
      </c>
      <c r="J2" s="40" t="s">
        <v>35</v>
      </c>
      <c r="K2" s="38" t="s">
        <v>36</v>
      </c>
      <c r="L2" s="38" t="s">
        <v>37</v>
      </c>
      <c r="M2" s="38" t="s">
        <v>38</v>
      </c>
      <c r="N2" s="38" t="s">
        <v>39</v>
      </c>
      <c r="O2" s="38" t="s">
        <v>40</v>
      </c>
      <c r="P2" s="41" t="s">
        <v>41</v>
      </c>
      <c r="Q2" s="45" t="s">
        <v>122</v>
      </c>
    </row>
    <row r="3" spans="1:17" ht="30">
      <c r="A3" s="21"/>
      <c r="B3" s="19" t="s">
        <v>11</v>
      </c>
      <c r="C3" s="19" t="s">
        <v>48</v>
      </c>
      <c r="D3" s="46">
        <v>3321411</v>
      </c>
      <c r="E3" s="21"/>
      <c r="F3" s="21"/>
      <c r="G3" s="43"/>
      <c r="H3" s="43">
        <v>4</v>
      </c>
      <c r="I3" s="43"/>
      <c r="J3" s="43"/>
      <c r="K3" s="43"/>
      <c r="L3" s="43">
        <v>1</v>
      </c>
      <c r="M3" s="43"/>
      <c r="N3" s="43">
        <v>2</v>
      </c>
      <c r="O3" s="43">
        <v>1</v>
      </c>
      <c r="P3" s="44"/>
      <c r="Q3" s="95">
        <f aca="true" t="shared" si="0" ref="Q3:Q26">(J3*4+K3*5+L3*6+M3*7+N3*8+O3*9+P3*10)/H3</f>
        <v>7.75</v>
      </c>
    </row>
    <row r="4" spans="1:17" ht="48">
      <c r="A4" s="21"/>
      <c r="B4" s="19" t="s">
        <v>19</v>
      </c>
      <c r="C4" s="21" t="s">
        <v>48</v>
      </c>
      <c r="D4" s="46" t="s">
        <v>51</v>
      </c>
      <c r="E4" s="21"/>
      <c r="F4" s="96" t="s">
        <v>68</v>
      </c>
      <c r="G4" s="43">
        <v>2</v>
      </c>
      <c r="H4" s="43">
        <v>2</v>
      </c>
      <c r="I4" s="43"/>
      <c r="J4" s="43"/>
      <c r="K4" s="43"/>
      <c r="L4" s="43"/>
      <c r="M4" s="43"/>
      <c r="N4" s="43"/>
      <c r="O4" s="43">
        <v>2</v>
      </c>
      <c r="P4" s="44"/>
      <c r="Q4" s="94">
        <f t="shared" si="0"/>
        <v>9</v>
      </c>
    </row>
    <row r="5" spans="1:17" ht="48">
      <c r="A5" s="21"/>
      <c r="B5" s="19" t="s">
        <v>19</v>
      </c>
      <c r="C5" s="21" t="s">
        <v>48</v>
      </c>
      <c r="D5" s="46">
        <v>3321411</v>
      </c>
      <c r="E5" s="21"/>
      <c r="F5" s="96" t="s">
        <v>68</v>
      </c>
      <c r="G5" s="43">
        <v>5</v>
      </c>
      <c r="H5" s="43">
        <v>5</v>
      </c>
      <c r="I5" s="43"/>
      <c r="J5" s="43"/>
      <c r="K5" s="43"/>
      <c r="L5" s="43"/>
      <c r="M5" s="43">
        <v>1</v>
      </c>
      <c r="N5" s="43">
        <v>1</v>
      </c>
      <c r="O5" s="43">
        <v>2</v>
      </c>
      <c r="P5" s="44">
        <v>1</v>
      </c>
      <c r="Q5" s="94">
        <f t="shared" si="0"/>
        <v>8.6</v>
      </c>
    </row>
    <row r="6" spans="1:17" ht="30">
      <c r="A6" s="21"/>
      <c r="B6" s="19" t="s">
        <v>15</v>
      </c>
      <c r="C6" s="21" t="s">
        <v>48</v>
      </c>
      <c r="D6" s="46">
        <v>3321411</v>
      </c>
      <c r="E6" s="21"/>
      <c r="F6" s="22"/>
      <c r="G6" s="43"/>
      <c r="H6" s="43">
        <v>3</v>
      </c>
      <c r="I6" s="43"/>
      <c r="J6" s="43"/>
      <c r="K6" s="43"/>
      <c r="L6" s="43"/>
      <c r="M6" s="43"/>
      <c r="N6" s="43">
        <v>3</v>
      </c>
      <c r="O6" s="43"/>
      <c r="P6" s="44"/>
      <c r="Q6" s="94">
        <f t="shared" si="0"/>
        <v>8</v>
      </c>
    </row>
    <row r="7" spans="1:17" ht="31.5">
      <c r="A7" s="33"/>
      <c r="B7" s="32" t="s">
        <v>21</v>
      </c>
      <c r="C7" s="97" t="s">
        <v>48</v>
      </c>
      <c r="D7" s="33"/>
      <c r="E7" s="33"/>
      <c r="F7" s="33"/>
      <c r="G7" s="43"/>
      <c r="H7" s="43">
        <v>10</v>
      </c>
      <c r="I7" s="43"/>
      <c r="J7" s="43"/>
      <c r="K7" s="43"/>
      <c r="L7" s="43"/>
      <c r="M7" s="43"/>
      <c r="N7" s="43">
        <v>2</v>
      </c>
      <c r="O7" s="43">
        <v>3</v>
      </c>
      <c r="P7" s="44">
        <v>3</v>
      </c>
      <c r="Q7" s="94">
        <f t="shared" si="0"/>
        <v>7.3</v>
      </c>
    </row>
    <row r="8" spans="1:17" ht="30">
      <c r="A8" s="21"/>
      <c r="B8" s="19" t="s">
        <v>14</v>
      </c>
      <c r="C8" s="19" t="s">
        <v>48</v>
      </c>
      <c r="D8" s="46">
        <v>3321411</v>
      </c>
      <c r="E8" s="21"/>
      <c r="F8" s="21"/>
      <c r="G8" s="43">
        <v>18</v>
      </c>
      <c r="H8" s="43">
        <v>18</v>
      </c>
      <c r="I8" s="43"/>
      <c r="J8" s="43"/>
      <c r="K8" s="43"/>
      <c r="L8" s="43">
        <v>1</v>
      </c>
      <c r="M8" s="43">
        <v>4</v>
      </c>
      <c r="N8" s="43">
        <v>5</v>
      </c>
      <c r="O8" s="43">
        <v>3</v>
      </c>
      <c r="P8" s="44">
        <v>5</v>
      </c>
      <c r="Q8" s="95">
        <f t="shared" si="0"/>
        <v>8.38888888888889</v>
      </c>
    </row>
    <row r="9" spans="1:17" ht="30">
      <c r="A9" s="21"/>
      <c r="B9" s="19" t="s">
        <v>26</v>
      </c>
      <c r="C9" s="21" t="s">
        <v>48</v>
      </c>
      <c r="D9" s="46">
        <v>3321411</v>
      </c>
      <c r="E9" s="21"/>
      <c r="F9" s="21"/>
      <c r="G9" s="43"/>
      <c r="H9" s="43">
        <v>13</v>
      </c>
      <c r="I9" s="43"/>
      <c r="J9" s="43"/>
      <c r="K9" s="43"/>
      <c r="L9" s="43"/>
      <c r="M9" s="43">
        <v>3</v>
      </c>
      <c r="N9" s="43">
        <v>5</v>
      </c>
      <c r="O9" s="43">
        <v>3</v>
      </c>
      <c r="P9" s="44">
        <v>2</v>
      </c>
      <c r="Q9" s="95">
        <f t="shared" si="0"/>
        <v>8.307692307692308</v>
      </c>
    </row>
    <row r="10" spans="1:17" ht="15.75">
      <c r="A10" s="21"/>
      <c r="B10" s="19" t="s">
        <v>12</v>
      </c>
      <c r="C10" s="21" t="s">
        <v>48</v>
      </c>
      <c r="D10" s="46">
        <v>3321411</v>
      </c>
      <c r="E10" s="21"/>
      <c r="F10" s="21"/>
      <c r="G10" s="43"/>
      <c r="H10" s="43">
        <v>4</v>
      </c>
      <c r="I10" s="43"/>
      <c r="J10" s="43"/>
      <c r="K10" s="43"/>
      <c r="L10" s="43"/>
      <c r="M10" s="43"/>
      <c r="N10" s="43">
        <v>1</v>
      </c>
      <c r="O10" s="43">
        <v>2</v>
      </c>
      <c r="P10" s="44">
        <v>1</v>
      </c>
      <c r="Q10" s="94">
        <f t="shared" si="0"/>
        <v>9</v>
      </c>
    </row>
    <row r="11" spans="1:17" ht="15.75">
      <c r="A11" s="21"/>
      <c r="B11" s="19" t="s">
        <v>25</v>
      </c>
      <c r="C11" s="21" t="s">
        <v>50</v>
      </c>
      <c r="D11" s="46"/>
      <c r="E11" s="21"/>
      <c r="F11" s="21"/>
      <c r="G11" s="43"/>
      <c r="H11" s="43">
        <v>9</v>
      </c>
      <c r="I11" s="43"/>
      <c r="J11" s="43"/>
      <c r="K11" s="43"/>
      <c r="L11" s="43">
        <v>4</v>
      </c>
      <c r="M11" s="43">
        <v>2</v>
      </c>
      <c r="N11" s="43">
        <v>3</v>
      </c>
      <c r="O11" s="43"/>
      <c r="P11" s="44"/>
      <c r="Q11" s="95">
        <f t="shared" si="0"/>
        <v>6.888888888888889</v>
      </c>
    </row>
    <row r="12" spans="1:17" ht="15.75">
      <c r="A12" s="21"/>
      <c r="B12" s="19" t="s">
        <v>18</v>
      </c>
      <c r="C12" s="21" t="s">
        <v>50</v>
      </c>
      <c r="D12" s="46" t="s">
        <v>51</v>
      </c>
      <c r="E12" s="21"/>
      <c r="F12" s="21"/>
      <c r="G12" s="43">
        <v>7</v>
      </c>
      <c r="H12" s="43">
        <v>6</v>
      </c>
      <c r="I12" s="43">
        <v>1</v>
      </c>
      <c r="J12" s="43"/>
      <c r="K12" s="43">
        <v>3</v>
      </c>
      <c r="L12" s="43"/>
      <c r="M12" s="43">
        <v>2</v>
      </c>
      <c r="N12" s="43"/>
      <c r="O12" s="43">
        <v>1</v>
      </c>
      <c r="P12" s="44"/>
      <c r="Q12" s="95">
        <f t="shared" si="0"/>
        <v>6.333333333333333</v>
      </c>
    </row>
    <row r="13" spans="1:17" ht="51">
      <c r="A13" s="21"/>
      <c r="B13" s="19" t="s">
        <v>12</v>
      </c>
      <c r="C13" s="21" t="s">
        <v>50</v>
      </c>
      <c r="D13" s="46" t="s">
        <v>51</v>
      </c>
      <c r="E13" s="21"/>
      <c r="F13" s="22" t="s">
        <v>69</v>
      </c>
      <c r="G13" s="43"/>
      <c r="H13" s="43">
        <v>1</v>
      </c>
      <c r="I13" s="43"/>
      <c r="J13" s="43"/>
      <c r="K13" s="43"/>
      <c r="L13" s="43"/>
      <c r="M13" s="43"/>
      <c r="N13" s="43"/>
      <c r="O13" s="43"/>
      <c r="P13" s="44">
        <v>1</v>
      </c>
      <c r="Q13" s="94">
        <f t="shared" si="0"/>
        <v>10</v>
      </c>
    </row>
    <row r="14" spans="1:17" ht="48">
      <c r="A14" s="21"/>
      <c r="B14" s="19" t="s">
        <v>19</v>
      </c>
      <c r="C14" s="21" t="s">
        <v>64</v>
      </c>
      <c r="D14" s="21">
        <v>3358101</v>
      </c>
      <c r="E14" s="21"/>
      <c r="F14" s="96" t="s">
        <v>68</v>
      </c>
      <c r="G14" s="43">
        <v>4</v>
      </c>
      <c r="H14" s="43">
        <v>4</v>
      </c>
      <c r="I14" s="43"/>
      <c r="J14" s="43"/>
      <c r="K14" s="43"/>
      <c r="L14" s="43"/>
      <c r="M14" s="43"/>
      <c r="N14" s="43">
        <v>3</v>
      </c>
      <c r="O14" s="43">
        <v>1</v>
      </c>
      <c r="P14" s="44"/>
      <c r="Q14" s="95">
        <f t="shared" si="0"/>
        <v>8.25</v>
      </c>
    </row>
    <row r="15" spans="1:17" ht="31.5">
      <c r="A15" s="33"/>
      <c r="B15" s="32" t="s">
        <v>21</v>
      </c>
      <c r="C15" s="33" t="s">
        <v>117</v>
      </c>
      <c r="D15" s="33"/>
      <c r="E15" s="33"/>
      <c r="F15" s="33"/>
      <c r="G15" s="43"/>
      <c r="H15" s="43">
        <v>5</v>
      </c>
      <c r="I15" s="43"/>
      <c r="J15" s="43"/>
      <c r="K15" s="43"/>
      <c r="L15" s="43">
        <v>1</v>
      </c>
      <c r="M15" s="43"/>
      <c r="N15" s="43">
        <v>2</v>
      </c>
      <c r="O15" s="43">
        <v>1</v>
      </c>
      <c r="P15" s="44">
        <v>1</v>
      </c>
      <c r="Q15" s="94">
        <f t="shared" si="0"/>
        <v>8.2</v>
      </c>
    </row>
    <row r="16" spans="1:17" ht="30">
      <c r="A16" s="21"/>
      <c r="B16" s="19" t="s">
        <v>13</v>
      </c>
      <c r="C16" s="21" t="s">
        <v>79</v>
      </c>
      <c r="D16" s="21">
        <v>3321301</v>
      </c>
      <c r="E16" s="21"/>
      <c r="F16" s="21"/>
      <c r="G16" s="43"/>
      <c r="H16" s="43">
        <v>2</v>
      </c>
      <c r="I16" s="43"/>
      <c r="J16" s="43"/>
      <c r="K16" s="43"/>
      <c r="L16" s="43"/>
      <c r="M16" s="43"/>
      <c r="N16" s="43"/>
      <c r="O16" s="43">
        <v>2</v>
      </c>
      <c r="P16" s="44"/>
      <c r="Q16" s="94">
        <f t="shared" si="0"/>
        <v>9</v>
      </c>
    </row>
    <row r="17" spans="1:17" ht="30">
      <c r="A17" s="21"/>
      <c r="B17" s="19" t="s">
        <v>13</v>
      </c>
      <c r="C17" s="21" t="s">
        <v>62</v>
      </c>
      <c r="D17" s="21">
        <v>3321101</v>
      </c>
      <c r="E17" s="21"/>
      <c r="F17" s="21"/>
      <c r="G17" s="43"/>
      <c r="H17" s="43">
        <v>15</v>
      </c>
      <c r="I17" s="43"/>
      <c r="J17" s="43"/>
      <c r="K17" s="43"/>
      <c r="L17" s="43"/>
      <c r="M17" s="43">
        <v>2</v>
      </c>
      <c r="N17" s="43">
        <v>5</v>
      </c>
      <c r="O17" s="43">
        <v>5</v>
      </c>
      <c r="P17" s="44">
        <v>3</v>
      </c>
      <c r="Q17" s="94">
        <f t="shared" si="0"/>
        <v>8.6</v>
      </c>
    </row>
    <row r="18" spans="1:17" ht="48">
      <c r="A18" s="21"/>
      <c r="B18" s="19" t="s">
        <v>19</v>
      </c>
      <c r="C18" s="21" t="s">
        <v>62</v>
      </c>
      <c r="D18" s="21" t="s">
        <v>63</v>
      </c>
      <c r="E18" s="21"/>
      <c r="F18" s="96" t="s">
        <v>68</v>
      </c>
      <c r="G18" s="43">
        <v>2</v>
      </c>
      <c r="H18" s="43">
        <v>2</v>
      </c>
      <c r="I18" s="43"/>
      <c r="J18" s="43"/>
      <c r="K18" s="43"/>
      <c r="L18" s="43"/>
      <c r="M18" s="43"/>
      <c r="N18" s="43"/>
      <c r="O18" s="43">
        <v>2</v>
      </c>
      <c r="P18" s="44"/>
      <c r="Q18" s="94">
        <f t="shared" si="0"/>
        <v>9</v>
      </c>
    </row>
    <row r="19" spans="1:17" ht="30">
      <c r="A19" s="21"/>
      <c r="B19" s="19" t="s">
        <v>15</v>
      </c>
      <c r="C19" s="21" t="s">
        <v>62</v>
      </c>
      <c r="D19" s="46">
        <v>3321101</v>
      </c>
      <c r="E19" s="21"/>
      <c r="F19" s="22"/>
      <c r="G19" s="43"/>
      <c r="H19" s="43">
        <v>7</v>
      </c>
      <c r="I19" s="43"/>
      <c r="J19" s="43"/>
      <c r="K19" s="43"/>
      <c r="L19" s="43"/>
      <c r="M19" s="43"/>
      <c r="N19" s="43">
        <v>2</v>
      </c>
      <c r="O19" s="43">
        <v>3</v>
      </c>
      <c r="P19" s="44">
        <v>2</v>
      </c>
      <c r="Q19" s="94">
        <f t="shared" si="0"/>
        <v>9</v>
      </c>
    </row>
    <row r="20" spans="1:17" ht="30">
      <c r="A20" s="21"/>
      <c r="B20" s="19" t="s">
        <v>11</v>
      </c>
      <c r="C20" s="19" t="s">
        <v>43</v>
      </c>
      <c r="D20" s="46"/>
      <c r="E20" s="21"/>
      <c r="F20" s="21"/>
      <c r="G20" s="43"/>
      <c r="H20" s="43">
        <v>7</v>
      </c>
      <c r="I20" s="43"/>
      <c r="J20" s="43"/>
      <c r="K20" s="43"/>
      <c r="L20" s="43"/>
      <c r="M20" s="43">
        <v>1</v>
      </c>
      <c r="N20" s="43">
        <v>5</v>
      </c>
      <c r="O20" s="43">
        <v>1</v>
      </c>
      <c r="P20" s="44"/>
      <c r="Q20" s="94">
        <f t="shared" si="0"/>
        <v>8</v>
      </c>
    </row>
    <row r="21" spans="1:17" ht="48">
      <c r="A21" s="21"/>
      <c r="B21" s="19" t="s">
        <v>19</v>
      </c>
      <c r="C21" s="21" t="s">
        <v>43</v>
      </c>
      <c r="D21" s="46" t="s">
        <v>65</v>
      </c>
      <c r="E21" s="21"/>
      <c r="F21" s="96" t="s">
        <v>68</v>
      </c>
      <c r="G21" s="43">
        <v>1</v>
      </c>
      <c r="H21" s="43">
        <v>1</v>
      </c>
      <c r="I21" s="43"/>
      <c r="J21" s="43"/>
      <c r="K21" s="43"/>
      <c r="L21" s="43"/>
      <c r="M21" s="43"/>
      <c r="N21" s="43"/>
      <c r="O21" s="43">
        <v>1</v>
      </c>
      <c r="P21" s="44"/>
      <c r="Q21" s="94">
        <f t="shared" si="0"/>
        <v>9</v>
      </c>
    </row>
    <row r="22" spans="1:17" ht="33" customHeight="1">
      <c r="A22" s="21"/>
      <c r="B22" s="19" t="s">
        <v>19</v>
      </c>
      <c r="C22" s="21" t="s">
        <v>43</v>
      </c>
      <c r="D22" s="46">
        <v>3321403</v>
      </c>
      <c r="E22" s="21"/>
      <c r="F22" s="96" t="s">
        <v>68</v>
      </c>
      <c r="G22" s="43">
        <v>5</v>
      </c>
      <c r="H22" s="43">
        <v>5</v>
      </c>
      <c r="I22" s="43"/>
      <c r="J22" s="43"/>
      <c r="K22" s="43"/>
      <c r="L22" s="43"/>
      <c r="M22" s="43"/>
      <c r="N22" s="43">
        <v>2</v>
      </c>
      <c r="O22" s="43">
        <v>3</v>
      </c>
      <c r="P22" s="44"/>
      <c r="Q22" s="94">
        <f t="shared" si="0"/>
        <v>8.6</v>
      </c>
    </row>
    <row r="23" spans="1:17" ht="30">
      <c r="A23" s="21"/>
      <c r="B23" s="19" t="s">
        <v>23</v>
      </c>
      <c r="C23" s="21" t="s">
        <v>43</v>
      </c>
      <c r="D23" s="46">
        <v>3321403</v>
      </c>
      <c r="E23" s="21"/>
      <c r="F23" s="21"/>
      <c r="G23" s="43"/>
      <c r="H23" s="43">
        <v>4</v>
      </c>
      <c r="I23" s="43"/>
      <c r="J23" s="43"/>
      <c r="K23" s="43"/>
      <c r="L23" s="43"/>
      <c r="M23" s="43">
        <v>2</v>
      </c>
      <c r="N23" s="43">
        <v>2</v>
      </c>
      <c r="O23" s="43"/>
      <c r="P23" s="44"/>
      <c r="Q23" s="94">
        <f t="shared" si="0"/>
        <v>7.5</v>
      </c>
    </row>
    <row r="24" spans="1:17" ht="31.5">
      <c r="A24" s="33"/>
      <c r="B24" s="32" t="s">
        <v>21</v>
      </c>
      <c r="C24" s="33" t="s">
        <v>43</v>
      </c>
      <c r="D24" s="33"/>
      <c r="E24" s="33"/>
      <c r="F24" s="33"/>
      <c r="G24" s="43"/>
      <c r="H24" s="43">
        <v>21</v>
      </c>
      <c r="I24" s="43"/>
      <c r="J24" s="43"/>
      <c r="K24" s="43">
        <v>2</v>
      </c>
      <c r="L24" s="43">
        <v>4</v>
      </c>
      <c r="M24" s="43">
        <v>9</v>
      </c>
      <c r="N24" s="43">
        <v>5</v>
      </c>
      <c r="O24" s="43">
        <v>1</v>
      </c>
      <c r="P24" s="44"/>
      <c r="Q24" s="95">
        <f t="shared" si="0"/>
        <v>6.9523809523809526</v>
      </c>
    </row>
    <row r="25" spans="1:17" ht="15.75">
      <c r="A25" s="21"/>
      <c r="B25" s="19" t="s">
        <v>18</v>
      </c>
      <c r="C25" s="21" t="s">
        <v>43</v>
      </c>
      <c r="D25" s="46" t="s">
        <v>65</v>
      </c>
      <c r="E25" s="21"/>
      <c r="F25" s="21"/>
      <c r="G25" s="43">
        <v>6</v>
      </c>
      <c r="H25" s="43">
        <v>5</v>
      </c>
      <c r="I25" s="43">
        <v>1</v>
      </c>
      <c r="J25" s="43"/>
      <c r="K25" s="43"/>
      <c r="L25" s="43">
        <v>1</v>
      </c>
      <c r="M25" s="43">
        <v>2</v>
      </c>
      <c r="N25" s="43">
        <v>2</v>
      </c>
      <c r="O25" s="43"/>
      <c r="P25" s="44"/>
      <c r="Q25" s="94">
        <f t="shared" si="0"/>
        <v>7.2</v>
      </c>
    </row>
    <row r="26" spans="1:17" ht="36.75" customHeight="1">
      <c r="A26" s="21"/>
      <c r="B26" s="19" t="s">
        <v>14</v>
      </c>
      <c r="C26" s="19" t="s">
        <v>43</v>
      </c>
      <c r="D26" s="46"/>
      <c r="E26" s="21"/>
      <c r="F26" s="21"/>
      <c r="G26" s="43">
        <v>22</v>
      </c>
      <c r="H26" s="43">
        <v>22</v>
      </c>
      <c r="I26" s="43"/>
      <c r="J26" s="43"/>
      <c r="K26" s="43"/>
      <c r="L26" s="43"/>
      <c r="M26" s="43">
        <v>1</v>
      </c>
      <c r="N26" s="43">
        <v>7</v>
      </c>
      <c r="O26" s="43">
        <v>11</v>
      </c>
      <c r="P26" s="44">
        <v>3</v>
      </c>
      <c r="Q26" s="95">
        <f t="shared" si="0"/>
        <v>8.727272727272727</v>
      </c>
    </row>
    <row r="27" spans="1:17" ht="42.75" customHeight="1">
      <c r="A27" s="21"/>
      <c r="B27" s="19" t="s">
        <v>26</v>
      </c>
      <c r="C27" s="21" t="s">
        <v>43</v>
      </c>
      <c r="D27" s="46">
        <v>3321403</v>
      </c>
      <c r="E27" s="21"/>
      <c r="F27" s="21"/>
      <c r="G27" s="43">
        <v>8</v>
      </c>
      <c r="H27" s="43">
        <v>7</v>
      </c>
      <c r="I27" s="43"/>
      <c r="J27" s="43">
        <v>1</v>
      </c>
      <c r="K27" s="43">
        <v>1</v>
      </c>
      <c r="L27" s="43">
        <v>1</v>
      </c>
      <c r="M27" s="43">
        <v>3</v>
      </c>
      <c r="N27" s="43">
        <v>2</v>
      </c>
      <c r="O27" s="43"/>
      <c r="P27" s="44"/>
      <c r="Q27" s="95">
        <f>(J27*4+K27*5+L27*6+M27*7+N27*8+O27*9+P27*10)/G27</f>
        <v>6.5</v>
      </c>
    </row>
    <row r="28" spans="1:17" ht="42.75" customHeight="1">
      <c r="A28" s="21"/>
      <c r="B28" s="19" t="s">
        <v>12</v>
      </c>
      <c r="C28" s="21" t="s">
        <v>43</v>
      </c>
      <c r="D28" s="46">
        <v>3321403</v>
      </c>
      <c r="E28" s="21"/>
      <c r="F28" s="21"/>
      <c r="G28" s="43"/>
      <c r="H28" s="43">
        <v>8</v>
      </c>
      <c r="I28" s="43"/>
      <c r="J28" s="43"/>
      <c r="K28" s="43"/>
      <c r="L28" s="43"/>
      <c r="M28" s="43">
        <v>3</v>
      </c>
      <c r="N28" s="43">
        <v>2</v>
      </c>
      <c r="O28" s="43">
        <v>3</v>
      </c>
      <c r="P28" s="44"/>
      <c r="Q28" s="94">
        <f aca="true" t="shared" si="1" ref="Q28:Q74">(J28*4+K28*5+L28*6+M28*7+N28*8+O28*9+P28*10)/H28</f>
        <v>8</v>
      </c>
    </row>
    <row r="29" spans="1:17" ht="42.75" customHeight="1">
      <c r="A29" s="21"/>
      <c r="B29" s="19" t="s">
        <v>11</v>
      </c>
      <c r="C29" s="21" t="s">
        <v>44</v>
      </c>
      <c r="D29" s="46"/>
      <c r="E29" s="21"/>
      <c r="F29" s="21"/>
      <c r="G29" s="43"/>
      <c r="H29" s="43">
        <v>3</v>
      </c>
      <c r="I29" s="43"/>
      <c r="J29" s="43"/>
      <c r="K29" s="43"/>
      <c r="L29" s="43"/>
      <c r="M29" s="43">
        <v>1</v>
      </c>
      <c r="N29" s="43">
        <v>1</v>
      </c>
      <c r="O29" s="43">
        <v>1</v>
      </c>
      <c r="P29" s="44"/>
      <c r="Q29" s="94">
        <f t="shared" si="1"/>
        <v>8</v>
      </c>
    </row>
    <row r="30" spans="1:17" ht="33" customHeight="1">
      <c r="A30" s="21"/>
      <c r="B30" s="4" t="s">
        <v>115</v>
      </c>
      <c r="C30" s="4" t="s">
        <v>44</v>
      </c>
      <c r="D30" s="33">
        <v>3321403</v>
      </c>
      <c r="E30" s="4"/>
      <c r="F30" s="4"/>
      <c r="G30" s="43"/>
      <c r="H30" s="43">
        <v>6</v>
      </c>
      <c r="I30" s="43"/>
      <c r="J30" s="43"/>
      <c r="K30" s="43"/>
      <c r="L30" s="43"/>
      <c r="M30" s="43">
        <v>2</v>
      </c>
      <c r="N30" s="43">
        <v>2</v>
      </c>
      <c r="O30" s="43">
        <v>2</v>
      </c>
      <c r="P30" s="44"/>
      <c r="Q30" s="94">
        <f t="shared" si="1"/>
        <v>8</v>
      </c>
    </row>
    <row r="31" spans="1:17" ht="42.75" customHeight="1">
      <c r="A31" s="4"/>
      <c r="B31" s="19" t="s">
        <v>25</v>
      </c>
      <c r="C31" s="21" t="s">
        <v>44</v>
      </c>
      <c r="D31" s="46"/>
      <c r="E31" s="21"/>
      <c r="F31" s="21"/>
      <c r="G31" s="43"/>
      <c r="H31" s="43">
        <v>8</v>
      </c>
      <c r="I31" s="43"/>
      <c r="J31" s="43"/>
      <c r="K31" s="43"/>
      <c r="L31" s="43">
        <v>4</v>
      </c>
      <c r="M31" s="43">
        <v>1</v>
      </c>
      <c r="N31" s="43">
        <v>1</v>
      </c>
      <c r="O31" s="43">
        <v>1</v>
      </c>
      <c r="P31" s="44">
        <v>1</v>
      </c>
      <c r="Q31" s="95">
        <f t="shared" si="1"/>
        <v>7.25</v>
      </c>
    </row>
    <row r="32" spans="1:17" ht="42.75" customHeight="1">
      <c r="A32" s="21"/>
      <c r="B32" s="19" t="s">
        <v>78</v>
      </c>
      <c r="C32" s="21" t="s">
        <v>44</v>
      </c>
      <c r="D32" s="46">
        <v>3321403</v>
      </c>
      <c r="E32" s="21"/>
      <c r="F32" s="21"/>
      <c r="G32" s="43"/>
      <c r="H32" s="43">
        <v>6</v>
      </c>
      <c r="I32" s="43"/>
      <c r="J32" s="43"/>
      <c r="K32" s="43">
        <v>1</v>
      </c>
      <c r="L32" s="43">
        <v>1</v>
      </c>
      <c r="M32" s="43"/>
      <c r="N32" s="43">
        <v>3</v>
      </c>
      <c r="O32" s="43">
        <v>1</v>
      </c>
      <c r="P32" s="44"/>
      <c r="Q32" s="95">
        <f t="shared" si="1"/>
        <v>7.333333333333333</v>
      </c>
    </row>
    <row r="33" spans="1:17" ht="69" customHeight="1">
      <c r="A33" s="4"/>
      <c r="B33" s="87" t="s">
        <v>296</v>
      </c>
      <c r="C33" s="4" t="s">
        <v>44</v>
      </c>
      <c r="D33" s="4" t="s">
        <v>65</v>
      </c>
      <c r="E33" s="4"/>
      <c r="F33" s="4"/>
      <c r="G33" s="4">
        <v>25</v>
      </c>
      <c r="H33" s="4">
        <v>24</v>
      </c>
      <c r="I33" s="4"/>
      <c r="J33" s="4"/>
      <c r="K33" s="4">
        <v>1</v>
      </c>
      <c r="L33" s="4">
        <v>3</v>
      </c>
      <c r="M33" s="4">
        <v>3</v>
      </c>
      <c r="N33" s="4">
        <v>9</v>
      </c>
      <c r="O33" s="4">
        <v>7</v>
      </c>
      <c r="P33" s="5">
        <v>1</v>
      </c>
      <c r="Q33" s="95">
        <f t="shared" si="1"/>
        <v>7.875</v>
      </c>
    </row>
    <row r="34" spans="1:17" ht="30">
      <c r="A34" s="21"/>
      <c r="B34" s="19" t="s">
        <v>15</v>
      </c>
      <c r="C34" s="19" t="s">
        <v>74</v>
      </c>
      <c r="D34" s="46">
        <v>3321408</v>
      </c>
      <c r="E34" s="21"/>
      <c r="F34" s="22"/>
      <c r="G34" s="43"/>
      <c r="H34" s="43">
        <v>2</v>
      </c>
      <c r="I34" s="43"/>
      <c r="J34" s="43"/>
      <c r="K34" s="43"/>
      <c r="L34" s="43"/>
      <c r="M34" s="43"/>
      <c r="N34" s="43">
        <v>1</v>
      </c>
      <c r="O34" s="43"/>
      <c r="P34" s="44">
        <v>1</v>
      </c>
      <c r="Q34" s="94">
        <f t="shared" si="1"/>
        <v>9</v>
      </c>
    </row>
    <row r="35" spans="1:17" ht="30">
      <c r="A35" s="21"/>
      <c r="B35" s="19" t="s">
        <v>11</v>
      </c>
      <c r="C35" s="19" t="s">
        <v>45</v>
      </c>
      <c r="D35" s="21"/>
      <c r="E35" s="21"/>
      <c r="F35" s="21"/>
      <c r="G35" s="43"/>
      <c r="H35" s="43">
        <v>2</v>
      </c>
      <c r="I35" s="43"/>
      <c r="J35" s="43"/>
      <c r="K35" s="43"/>
      <c r="L35" s="43"/>
      <c r="M35" s="43"/>
      <c r="N35" s="43"/>
      <c r="O35" s="43">
        <v>1</v>
      </c>
      <c r="P35" s="44">
        <v>1</v>
      </c>
      <c r="Q35" s="94">
        <f t="shared" si="1"/>
        <v>9.5</v>
      </c>
    </row>
    <row r="36" spans="1:17" ht="31.5">
      <c r="A36" s="21"/>
      <c r="B36" s="19" t="s">
        <v>15</v>
      </c>
      <c r="C36" s="19" t="s">
        <v>45</v>
      </c>
      <c r="D36" s="32" t="s">
        <v>124</v>
      </c>
      <c r="E36" s="21"/>
      <c r="F36" s="21"/>
      <c r="G36" s="43"/>
      <c r="H36" s="43">
        <v>8</v>
      </c>
      <c r="I36" s="43"/>
      <c r="J36" s="43"/>
      <c r="K36" s="43"/>
      <c r="L36" s="43"/>
      <c r="M36" s="43"/>
      <c r="N36" s="43">
        <v>1</v>
      </c>
      <c r="O36" s="43">
        <v>6</v>
      </c>
      <c r="P36" s="44">
        <v>1</v>
      </c>
      <c r="Q36" s="94">
        <f t="shared" si="1"/>
        <v>9</v>
      </c>
    </row>
    <row r="37" spans="1:17" ht="30">
      <c r="A37" s="21"/>
      <c r="B37" s="19" t="s">
        <v>14</v>
      </c>
      <c r="C37" s="19" t="s">
        <v>54</v>
      </c>
      <c r="D37" s="21"/>
      <c r="E37" s="21"/>
      <c r="F37" s="21"/>
      <c r="G37" s="43">
        <v>8</v>
      </c>
      <c r="H37" s="43">
        <v>8</v>
      </c>
      <c r="I37" s="43"/>
      <c r="J37" s="43"/>
      <c r="K37" s="43"/>
      <c r="L37" s="43"/>
      <c r="M37" s="43"/>
      <c r="N37" s="43">
        <v>2</v>
      </c>
      <c r="O37" s="43">
        <v>6</v>
      </c>
      <c r="P37" s="44"/>
      <c r="Q37" s="95">
        <f t="shared" si="1"/>
        <v>8.75</v>
      </c>
    </row>
    <row r="38" spans="1:17" ht="45">
      <c r="A38" s="21"/>
      <c r="B38" s="19" t="s">
        <v>14</v>
      </c>
      <c r="C38" s="19" t="s">
        <v>58</v>
      </c>
      <c r="D38" s="21"/>
      <c r="E38" s="21"/>
      <c r="F38" s="21"/>
      <c r="G38" s="43">
        <v>12</v>
      </c>
      <c r="H38" s="43">
        <v>12</v>
      </c>
      <c r="I38" s="43"/>
      <c r="J38" s="43"/>
      <c r="K38" s="43"/>
      <c r="L38" s="43"/>
      <c r="M38" s="43"/>
      <c r="N38" s="43"/>
      <c r="O38" s="43">
        <v>9</v>
      </c>
      <c r="P38" s="44">
        <v>3</v>
      </c>
      <c r="Q38" s="94">
        <f t="shared" si="1"/>
        <v>9.25</v>
      </c>
    </row>
    <row r="39" spans="1:17" ht="48">
      <c r="A39" s="21"/>
      <c r="B39" s="19" t="s">
        <v>19</v>
      </c>
      <c r="C39" s="19" t="s">
        <v>57</v>
      </c>
      <c r="D39" s="21">
        <v>3321405</v>
      </c>
      <c r="E39" s="21"/>
      <c r="F39" s="96" t="s">
        <v>68</v>
      </c>
      <c r="G39" s="43">
        <v>2</v>
      </c>
      <c r="H39" s="43">
        <v>2</v>
      </c>
      <c r="I39" s="43"/>
      <c r="J39" s="43"/>
      <c r="K39" s="43"/>
      <c r="L39" s="43"/>
      <c r="M39" s="43"/>
      <c r="N39" s="43">
        <v>1</v>
      </c>
      <c r="O39" s="43">
        <v>1</v>
      </c>
      <c r="P39" s="44"/>
      <c r="Q39" s="94">
        <f t="shared" si="1"/>
        <v>8.5</v>
      </c>
    </row>
    <row r="40" spans="1:17" ht="30">
      <c r="A40" s="21"/>
      <c r="B40" s="19" t="s">
        <v>14</v>
      </c>
      <c r="C40" s="19" t="s">
        <v>57</v>
      </c>
      <c r="D40" s="21"/>
      <c r="E40" s="21"/>
      <c r="F40" s="21"/>
      <c r="G40" s="43">
        <v>4</v>
      </c>
      <c r="H40" s="43">
        <v>4</v>
      </c>
      <c r="I40" s="43"/>
      <c r="J40" s="43"/>
      <c r="K40" s="43"/>
      <c r="L40" s="43"/>
      <c r="M40" s="43"/>
      <c r="N40" s="43">
        <v>2</v>
      </c>
      <c r="O40" s="43">
        <v>1</v>
      </c>
      <c r="P40" s="44">
        <v>1</v>
      </c>
      <c r="Q40" s="95">
        <f t="shared" si="1"/>
        <v>8.75</v>
      </c>
    </row>
    <row r="41" spans="1:17" ht="48">
      <c r="A41" s="21"/>
      <c r="B41" s="19" t="s">
        <v>19</v>
      </c>
      <c r="C41" s="19" t="s">
        <v>59</v>
      </c>
      <c r="D41" s="21">
        <v>3321407</v>
      </c>
      <c r="E41" s="21"/>
      <c r="F41" s="96" t="s">
        <v>68</v>
      </c>
      <c r="G41" s="43">
        <v>4</v>
      </c>
      <c r="H41" s="43">
        <v>4</v>
      </c>
      <c r="I41" s="43"/>
      <c r="J41" s="43"/>
      <c r="K41" s="43"/>
      <c r="L41" s="43"/>
      <c r="M41" s="43"/>
      <c r="N41" s="43">
        <v>2</v>
      </c>
      <c r="O41" s="43">
        <v>2</v>
      </c>
      <c r="P41" s="44"/>
      <c r="Q41" s="94">
        <f t="shared" si="1"/>
        <v>8.5</v>
      </c>
    </row>
    <row r="42" spans="1:17" ht="45">
      <c r="A42" s="21"/>
      <c r="B42" s="19" t="s">
        <v>14</v>
      </c>
      <c r="C42" s="19" t="s">
        <v>59</v>
      </c>
      <c r="D42" s="21"/>
      <c r="E42" s="21"/>
      <c r="F42" s="21"/>
      <c r="G42" s="43">
        <v>5</v>
      </c>
      <c r="H42" s="43">
        <v>5</v>
      </c>
      <c r="I42" s="43"/>
      <c r="J42" s="43"/>
      <c r="K42" s="43"/>
      <c r="L42" s="43"/>
      <c r="M42" s="43"/>
      <c r="N42" s="43">
        <v>2</v>
      </c>
      <c r="O42" s="43">
        <v>2</v>
      </c>
      <c r="P42" s="44">
        <v>1</v>
      </c>
      <c r="Q42" s="94">
        <f t="shared" si="1"/>
        <v>8.8</v>
      </c>
    </row>
    <row r="43" spans="1:17" ht="30">
      <c r="A43" s="21"/>
      <c r="B43" s="19" t="s">
        <v>14</v>
      </c>
      <c r="C43" s="19" t="s">
        <v>56</v>
      </c>
      <c r="D43" s="21"/>
      <c r="E43" s="21"/>
      <c r="F43" s="21"/>
      <c r="G43" s="43">
        <v>9</v>
      </c>
      <c r="H43" s="43">
        <v>9</v>
      </c>
      <c r="I43" s="43"/>
      <c r="J43" s="43"/>
      <c r="K43" s="43"/>
      <c r="L43" s="43"/>
      <c r="M43" s="43">
        <v>2</v>
      </c>
      <c r="N43" s="43">
        <v>3</v>
      </c>
      <c r="O43" s="43">
        <v>3</v>
      </c>
      <c r="P43" s="44">
        <v>1</v>
      </c>
      <c r="Q43" s="95">
        <f t="shared" si="1"/>
        <v>8.333333333333334</v>
      </c>
    </row>
    <row r="44" spans="1:17" ht="45">
      <c r="A44" s="21"/>
      <c r="B44" s="19" t="s">
        <v>14</v>
      </c>
      <c r="C44" s="19" t="s">
        <v>53</v>
      </c>
      <c r="D44" s="46">
        <v>3321406</v>
      </c>
      <c r="E44" s="21"/>
      <c r="F44" s="21"/>
      <c r="G44" s="43">
        <v>14</v>
      </c>
      <c r="H44" s="43">
        <v>13</v>
      </c>
      <c r="I44" s="43">
        <v>1</v>
      </c>
      <c r="J44" s="43"/>
      <c r="K44" s="43"/>
      <c r="L44" s="43"/>
      <c r="M44" s="43"/>
      <c r="N44" s="43">
        <v>5</v>
      </c>
      <c r="O44" s="43">
        <v>5</v>
      </c>
      <c r="P44" s="44">
        <v>3</v>
      </c>
      <c r="Q44" s="95">
        <f t="shared" si="1"/>
        <v>8.846153846153847</v>
      </c>
    </row>
    <row r="45" spans="1:17" ht="45">
      <c r="A45" s="21"/>
      <c r="B45" s="19" t="s">
        <v>14</v>
      </c>
      <c r="C45" s="19" t="s">
        <v>52</v>
      </c>
      <c r="D45" s="46">
        <v>3321406</v>
      </c>
      <c r="E45" s="21"/>
      <c r="F45" s="21"/>
      <c r="G45" s="43">
        <v>5</v>
      </c>
      <c r="H45" s="43">
        <v>5</v>
      </c>
      <c r="I45" s="43"/>
      <c r="J45" s="43"/>
      <c r="K45" s="43"/>
      <c r="L45" s="43"/>
      <c r="M45" s="43"/>
      <c r="N45" s="43">
        <v>1</v>
      </c>
      <c r="O45" s="43">
        <v>2</v>
      </c>
      <c r="P45" s="44">
        <v>2</v>
      </c>
      <c r="Q45" s="94">
        <f t="shared" si="1"/>
        <v>9.2</v>
      </c>
    </row>
    <row r="46" spans="1:17" ht="48">
      <c r="A46" s="21"/>
      <c r="B46" s="19" t="s">
        <v>19</v>
      </c>
      <c r="C46" s="19" t="s">
        <v>66</v>
      </c>
      <c r="D46" s="46" t="s">
        <v>67</v>
      </c>
      <c r="E46" s="21"/>
      <c r="F46" s="96" t="s">
        <v>68</v>
      </c>
      <c r="G46" s="43">
        <v>1</v>
      </c>
      <c r="H46" s="43">
        <v>1</v>
      </c>
      <c r="I46" s="43"/>
      <c r="J46" s="43"/>
      <c r="K46" s="43"/>
      <c r="L46" s="43"/>
      <c r="M46" s="43"/>
      <c r="N46" s="43"/>
      <c r="O46" s="43"/>
      <c r="P46" s="44">
        <v>1</v>
      </c>
      <c r="Q46" s="94">
        <f t="shared" si="1"/>
        <v>10</v>
      </c>
    </row>
    <row r="47" spans="1:17" ht="30">
      <c r="A47" s="21"/>
      <c r="B47" s="19" t="s">
        <v>15</v>
      </c>
      <c r="C47" s="19" t="s">
        <v>73</v>
      </c>
      <c r="D47" s="46">
        <v>3321407</v>
      </c>
      <c r="E47" s="21"/>
      <c r="F47" s="22"/>
      <c r="G47" s="43"/>
      <c r="H47" s="43">
        <v>3</v>
      </c>
      <c r="I47" s="43"/>
      <c r="J47" s="43"/>
      <c r="K47" s="43"/>
      <c r="L47" s="43"/>
      <c r="M47" s="43"/>
      <c r="N47" s="43"/>
      <c r="O47" s="43">
        <v>3</v>
      </c>
      <c r="P47" s="44"/>
      <c r="Q47" s="94">
        <f t="shared" si="1"/>
        <v>9</v>
      </c>
    </row>
    <row r="48" spans="1:17" ht="31.5">
      <c r="A48" s="33"/>
      <c r="B48" s="32" t="s">
        <v>21</v>
      </c>
      <c r="C48" s="33" t="s">
        <v>121</v>
      </c>
      <c r="D48" s="33"/>
      <c r="E48" s="33"/>
      <c r="F48" s="33"/>
      <c r="G48" s="43"/>
      <c r="H48" s="43">
        <v>10</v>
      </c>
      <c r="I48" s="43"/>
      <c r="J48" s="43"/>
      <c r="K48" s="43">
        <v>3</v>
      </c>
      <c r="L48" s="43"/>
      <c r="M48" s="43">
        <v>1</v>
      </c>
      <c r="N48" s="43">
        <v>2</v>
      </c>
      <c r="O48" s="43"/>
      <c r="P48" s="44">
        <v>4</v>
      </c>
      <c r="Q48" s="95">
        <f t="shared" si="1"/>
        <v>7.8</v>
      </c>
    </row>
    <row r="49" spans="1:17" ht="30">
      <c r="A49" s="21"/>
      <c r="B49" s="19" t="s">
        <v>22</v>
      </c>
      <c r="C49" s="21" t="s">
        <v>17</v>
      </c>
      <c r="D49" s="21" t="s">
        <v>70</v>
      </c>
      <c r="E49" s="21"/>
      <c r="F49" s="21"/>
      <c r="G49" s="43"/>
      <c r="H49" s="43">
        <v>1</v>
      </c>
      <c r="I49" s="43"/>
      <c r="J49" s="43"/>
      <c r="K49" s="43"/>
      <c r="L49" s="43"/>
      <c r="M49" s="43">
        <v>1</v>
      </c>
      <c r="N49" s="43"/>
      <c r="O49" s="43"/>
      <c r="P49" s="44"/>
      <c r="Q49" s="94">
        <f t="shared" si="1"/>
        <v>7</v>
      </c>
    </row>
    <row r="50" spans="1:17" ht="30">
      <c r="A50" s="21"/>
      <c r="B50" s="19" t="s">
        <v>13</v>
      </c>
      <c r="C50" s="21" t="s">
        <v>17</v>
      </c>
      <c r="D50" s="21">
        <v>3321301</v>
      </c>
      <c r="E50" s="21"/>
      <c r="F50" s="21"/>
      <c r="G50" s="43"/>
      <c r="H50" s="43">
        <v>12</v>
      </c>
      <c r="I50" s="43"/>
      <c r="J50" s="43"/>
      <c r="K50" s="43"/>
      <c r="L50" s="43"/>
      <c r="M50" s="43">
        <v>2</v>
      </c>
      <c r="N50" s="43">
        <v>1</v>
      </c>
      <c r="O50" s="43">
        <v>5</v>
      </c>
      <c r="P50" s="44">
        <v>4</v>
      </c>
      <c r="Q50" s="95">
        <f t="shared" si="1"/>
        <v>8.916666666666666</v>
      </c>
    </row>
    <row r="51" spans="1:21" ht="48">
      <c r="A51" s="21"/>
      <c r="B51" s="19" t="s">
        <v>19</v>
      </c>
      <c r="C51" s="21" t="s">
        <v>17</v>
      </c>
      <c r="D51" s="21">
        <v>3321412</v>
      </c>
      <c r="E51" s="21"/>
      <c r="F51" s="96" t="s">
        <v>68</v>
      </c>
      <c r="G51" s="43">
        <v>4</v>
      </c>
      <c r="H51" s="43">
        <v>4</v>
      </c>
      <c r="I51" s="43"/>
      <c r="J51" s="43"/>
      <c r="K51" s="43"/>
      <c r="L51" s="43"/>
      <c r="M51" s="43"/>
      <c r="N51" s="43">
        <v>2</v>
      </c>
      <c r="O51" s="43">
        <v>2</v>
      </c>
      <c r="P51" s="44"/>
      <c r="Q51" s="94">
        <f t="shared" si="1"/>
        <v>8.5</v>
      </c>
      <c r="U51" s="7"/>
    </row>
    <row r="52" spans="1:17" ht="48">
      <c r="A52" s="21"/>
      <c r="B52" s="19" t="s">
        <v>19</v>
      </c>
      <c r="C52" s="21" t="s">
        <v>17</v>
      </c>
      <c r="D52" s="21" t="s">
        <v>61</v>
      </c>
      <c r="E52" s="21"/>
      <c r="F52" s="96" t="s">
        <v>68</v>
      </c>
      <c r="G52" s="43">
        <v>2</v>
      </c>
      <c r="H52" s="43">
        <v>2</v>
      </c>
      <c r="I52" s="43"/>
      <c r="J52" s="43"/>
      <c r="K52" s="43"/>
      <c r="L52" s="43"/>
      <c r="M52" s="43"/>
      <c r="N52" s="43">
        <v>2</v>
      </c>
      <c r="O52" s="43"/>
      <c r="P52" s="44"/>
      <c r="Q52" s="94">
        <f t="shared" si="1"/>
        <v>8</v>
      </c>
    </row>
    <row r="53" spans="1:17" ht="15.75">
      <c r="A53" s="21"/>
      <c r="B53" s="19" t="s">
        <v>25</v>
      </c>
      <c r="C53" s="21" t="s">
        <v>17</v>
      </c>
      <c r="D53" s="21"/>
      <c r="E53" s="21"/>
      <c r="F53" s="21"/>
      <c r="G53" s="43"/>
      <c r="H53" s="43">
        <v>14</v>
      </c>
      <c r="I53" s="43"/>
      <c r="J53" s="43"/>
      <c r="K53" s="43"/>
      <c r="L53" s="43">
        <v>1</v>
      </c>
      <c r="M53" s="43">
        <v>4</v>
      </c>
      <c r="N53" s="43">
        <v>5</v>
      </c>
      <c r="O53" s="43">
        <v>1</v>
      </c>
      <c r="P53" s="44">
        <v>3</v>
      </c>
      <c r="Q53" s="95">
        <f t="shared" si="1"/>
        <v>8.071428571428571</v>
      </c>
    </row>
    <row r="54" spans="1:17" ht="75">
      <c r="A54" s="21"/>
      <c r="B54" s="19" t="s">
        <v>71</v>
      </c>
      <c r="C54" s="19" t="s">
        <v>17</v>
      </c>
      <c r="D54" s="19"/>
      <c r="E54" s="21"/>
      <c r="F54" s="21"/>
      <c r="G54" s="43"/>
      <c r="H54" s="43">
        <v>4</v>
      </c>
      <c r="I54" s="43">
        <v>0</v>
      </c>
      <c r="J54" s="43"/>
      <c r="K54" s="43"/>
      <c r="L54" s="43">
        <v>2</v>
      </c>
      <c r="M54" s="43">
        <v>2</v>
      </c>
      <c r="N54" s="43"/>
      <c r="O54" s="43"/>
      <c r="P54" s="44"/>
      <c r="Q54" s="94">
        <f t="shared" si="1"/>
        <v>6.5</v>
      </c>
    </row>
    <row r="55" spans="1:17" ht="31.5">
      <c r="A55" s="33"/>
      <c r="B55" s="32" t="s">
        <v>21</v>
      </c>
      <c r="C55" s="33" t="s">
        <v>17</v>
      </c>
      <c r="D55" s="33"/>
      <c r="E55" s="33"/>
      <c r="F55" s="33"/>
      <c r="G55" s="43"/>
      <c r="H55" s="43">
        <v>10</v>
      </c>
      <c r="I55" s="43"/>
      <c r="J55" s="43"/>
      <c r="K55" s="43"/>
      <c r="L55" s="43"/>
      <c r="M55" s="43">
        <v>3</v>
      </c>
      <c r="N55" s="43">
        <v>4</v>
      </c>
      <c r="O55" s="43">
        <v>2</v>
      </c>
      <c r="P55" s="44">
        <v>1</v>
      </c>
      <c r="Q55" s="95">
        <f t="shared" si="1"/>
        <v>8.1</v>
      </c>
    </row>
    <row r="56" spans="1:17" ht="31.5">
      <c r="A56" s="21"/>
      <c r="B56" s="19" t="s">
        <v>15</v>
      </c>
      <c r="C56" s="21" t="s">
        <v>72</v>
      </c>
      <c r="D56" s="32" t="s">
        <v>123</v>
      </c>
      <c r="E56" s="21"/>
      <c r="F56" s="22"/>
      <c r="G56" s="43"/>
      <c r="H56" s="43">
        <v>5</v>
      </c>
      <c r="I56" s="43"/>
      <c r="J56" s="43"/>
      <c r="K56" s="43"/>
      <c r="L56" s="43"/>
      <c r="M56" s="43"/>
      <c r="N56" s="43">
        <v>2</v>
      </c>
      <c r="O56" s="43">
        <v>2</v>
      </c>
      <c r="P56" s="44">
        <v>1</v>
      </c>
      <c r="Q56" s="94">
        <f t="shared" si="1"/>
        <v>8.8</v>
      </c>
    </row>
    <row r="57" spans="1:17" ht="30">
      <c r="A57" s="4"/>
      <c r="B57" s="87" t="s">
        <v>125</v>
      </c>
      <c r="C57" s="87" t="s">
        <v>72</v>
      </c>
      <c r="D57" s="32"/>
      <c r="E57" s="87"/>
      <c r="F57" s="87"/>
      <c r="G57" s="98"/>
      <c r="H57" s="98">
        <v>8</v>
      </c>
      <c r="I57" s="98"/>
      <c r="J57" s="98"/>
      <c r="K57" s="98"/>
      <c r="L57" s="98">
        <v>1</v>
      </c>
      <c r="M57" s="98">
        <v>5</v>
      </c>
      <c r="N57" s="98">
        <v>1</v>
      </c>
      <c r="O57" s="98">
        <v>1</v>
      </c>
      <c r="P57" s="126"/>
      <c r="Q57" s="95">
        <f t="shared" si="1"/>
        <v>7.25</v>
      </c>
    </row>
    <row r="58" spans="1:17" ht="31.5">
      <c r="A58" s="33"/>
      <c r="B58" s="32" t="s">
        <v>21</v>
      </c>
      <c r="C58" s="33" t="s">
        <v>120</v>
      </c>
      <c r="D58" s="33"/>
      <c r="E58" s="33"/>
      <c r="F58" s="33"/>
      <c r="G58" s="43"/>
      <c r="H58" s="43">
        <v>16</v>
      </c>
      <c r="I58" s="43"/>
      <c r="J58" s="43"/>
      <c r="K58" s="43">
        <v>2</v>
      </c>
      <c r="L58" s="43">
        <v>2</v>
      </c>
      <c r="M58" s="43">
        <v>4</v>
      </c>
      <c r="N58" s="43"/>
      <c r="O58" s="43">
        <v>1</v>
      </c>
      <c r="P58" s="44">
        <v>7</v>
      </c>
      <c r="Q58" s="95">
        <f t="shared" si="1"/>
        <v>8.0625</v>
      </c>
    </row>
    <row r="59" spans="1:17" ht="30">
      <c r="A59" s="21"/>
      <c r="B59" s="19" t="s">
        <v>11</v>
      </c>
      <c r="C59" s="19" t="s">
        <v>47</v>
      </c>
      <c r="D59" s="32"/>
      <c r="E59" s="21"/>
      <c r="F59" s="21"/>
      <c r="G59" s="43"/>
      <c r="H59" s="43">
        <v>4</v>
      </c>
      <c r="I59" s="43"/>
      <c r="J59" s="43"/>
      <c r="K59" s="43"/>
      <c r="L59" s="43"/>
      <c r="M59" s="43"/>
      <c r="N59" s="43">
        <v>2</v>
      </c>
      <c r="O59" s="43">
        <v>2</v>
      </c>
      <c r="P59" s="44"/>
      <c r="Q59" s="94">
        <f t="shared" si="1"/>
        <v>8.5</v>
      </c>
    </row>
    <row r="60" spans="1:17" ht="30">
      <c r="A60" s="21"/>
      <c r="B60" s="19" t="s">
        <v>15</v>
      </c>
      <c r="C60" s="19" t="s">
        <v>47</v>
      </c>
      <c r="D60" s="32">
        <v>3321406</v>
      </c>
      <c r="E60" s="21"/>
      <c r="F60" s="22"/>
      <c r="G60" s="43"/>
      <c r="H60" s="43">
        <v>2</v>
      </c>
      <c r="I60" s="43"/>
      <c r="J60" s="43"/>
      <c r="K60" s="43"/>
      <c r="L60" s="43"/>
      <c r="M60" s="43"/>
      <c r="N60" s="43"/>
      <c r="O60" s="43">
        <v>2</v>
      </c>
      <c r="P60" s="44"/>
      <c r="Q60" s="94">
        <f t="shared" si="1"/>
        <v>9</v>
      </c>
    </row>
    <row r="61" spans="1:17" ht="31.5">
      <c r="A61" s="33"/>
      <c r="B61" s="32" t="s">
        <v>21</v>
      </c>
      <c r="C61" s="68" t="s">
        <v>116</v>
      </c>
      <c r="D61" s="68"/>
      <c r="E61" s="33"/>
      <c r="F61" s="33"/>
      <c r="G61" s="43"/>
      <c r="H61" s="43">
        <v>10</v>
      </c>
      <c r="I61" s="43"/>
      <c r="J61" s="43"/>
      <c r="K61" s="43"/>
      <c r="L61" s="43"/>
      <c r="M61" s="43"/>
      <c r="N61" s="43">
        <v>2</v>
      </c>
      <c r="O61" s="43">
        <v>6</v>
      </c>
      <c r="P61" s="44">
        <v>2</v>
      </c>
      <c r="Q61" s="94">
        <f t="shared" si="1"/>
        <v>9</v>
      </c>
    </row>
    <row r="62" spans="1:17" ht="30">
      <c r="A62" s="21"/>
      <c r="B62" s="19" t="s">
        <v>14</v>
      </c>
      <c r="C62" s="21" t="s">
        <v>60</v>
      </c>
      <c r="D62" s="21"/>
      <c r="E62" s="21"/>
      <c r="F62" s="21"/>
      <c r="G62" s="43">
        <v>10</v>
      </c>
      <c r="H62" s="43">
        <v>10</v>
      </c>
      <c r="I62" s="43"/>
      <c r="J62" s="43"/>
      <c r="K62" s="43"/>
      <c r="L62" s="43"/>
      <c r="M62" s="43">
        <v>3</v>
      </c>
      <c r="N62" s="43"/>
      <c r="O62" s="43">
        <v>5</v>
      </c>
      <c r="P62" s="44">
        <v>2</v>
      </c>
      <c r="Q62" s="94">
        <f t="shared" si="1"/>
        <v>8.6</v>
      </c>
    </row>
    <row r="63" spans="1:17" ht="31.5">
      <c r="A63" s="33"/>
      <c r="B63" s="32" t="s">
        <v>21</v>
      </c>
      <c r="C63" s="33" t="s">
        <v>118</v>
      </c>
      <c r="D63" s="33"/>
      <c r="E63" s="33"/>
      <c r="F63" s="33"/>
      <c r="G63" s="43"/>
      <c r="H63" s="43">
        <v>6</v>
      </c>
      <c r="I63" s="43"/>
      <c r="J63" s="43"/>
      <c r="K63" s="43"/>
      <c r="L63" s="43"/>
      <c r="M63" s="43"/>
      <c r="N63" s="43">
        <v>4</v>
      </c>
      <c r="O63" s="43">
        <v>2</v>
      </c>
      <c r="P63" s="44"/>
      <c r="Q63" s="95">
        <f t="shared" si="1"/>
        <v>8.333333333333334</v>
      </c>
    </row>
    <row r="64" spans="1:17" ht="31.5">
      <c r="A64" s="33"/>
      <c r="B64" s="32" t="s">
        <v>21</v>
      </c>
      <c r="C64" s="33" t="s">
        <v>119</v>
      </c>
      <c r="D64" s="33"/>
      <c r="E64" s="33"/>
      <c r="F64" s="33"/>
      <c r="G64" s="43"/>
      <c r="H64" s="43">
        <v>10</v>
      </c>
      <c r="I64" s="43"/>
      <c r="J64" s="43"/>
      <c r="K64" s="43"/>
      <c r="L64" s="43">
        <v>1</v>
      </c>
      <c r="M64" s="43">
        <v>3</v>
      </c>
      <c r="N64" s="43">
        <v>2</v>
      </c>
      <c r="O64" s="43">
        <v>4</v>
      </c>
      <c r="P64" s="44"/>
      <c r="Q64" s="95">
        <f t="shared" si="1"/>
        <v>7.9</v>
      </c>
    </row>
    <row r="65" spans="1:17" ht="30">
      <c r="A65" s="21"/>
      <c r="B65" s="19" t="s">
        <v>15</v>
      </c>
      <c r="C65" s="19" t="s">
        <v>75</v>
      </c>
      <c r="D65" s="46">
        <v>3321402</v>
      </c>
      <c r="E65" s="21"/>
      <c r="F65" s="22"/>
      <c r="G65" s="43"/>
      <c r="H65" s="43">
        <v>2</v>
      </c>
      <c r="I65" s="43"/>
      <c r="J65" s="43"/>
      <c r="K65" s="43"/>
      <c r="L65" s="43"/>
      <c r="M65" s="43"/>
      <c r="N65" s="43">
        <v>1</v>
      </c>
      <c r="O65" s="43"/>
      <c r="P65" s="44">
        <v>1</v>
      </c>
      <c r="Q65" s="94">
        <f t="shared" si="1"/>
        <v>9</v>
      </c>
    </row>
    <row r="66" spans="1:17" ht="48">
      <c r="A66" s="21"/>
      <c r="B66" s="19" t="s">
        <v>25</v>
      </c>
      <c r="C66" s="21" t="s">
        <v>76</v>
      </c>
      <c r="D66" s="21"/>
      <c r="E66" s="21"/>
      <c r="F66" s="96" t="s">
        <v>77</v>
      </c>
      <c r="G66" s="43"/>
      <c r="H66" s="43">
        <v>7</v>
      </c>
      <c r="I66" s="43"/>
      <c r="J66" s="43"/>
      <c r="K66" s="43"/>
      <c r="L66" s="43">
        <v>1</v>
      </c>
      <c r="M66" s="43">
        <v>1</v>
      </c>
      <c r="N66" s="43">
        <v>3</v>
      </c>
      <c r="O66" s="43">
        <v>1</v>
      </c>
      <c r="P66" s="44">
        <v>1</v>
      </c>
      <c r="Q66" s="94">
        <f t="shared" si="1"/>
        <v>8</v>
      </c>
    </row>
    <row r="67" spans="1:17" ht="30">
      <c r="A67" s="21"/>
      <c r="B67" s="19" t="s">
        <v>11</v>
      </c>
      <c r="C67" s="19" t="s">
        <v>46</v>
      </c>
      <c r="D67" s="21"/>
      <c r="E67" s="21"/>
      <c r="F67" s="21"/>
      <c r="G67" s="43"/>
      <c r="H67" s="43">
        <v>4</v>
      </c>
      <c r="I67" s="43"/>
      <c r="J67" s="43"/>
      <c r="K67" s="43"/>
      <c r="L67" s="43"/>
      <c r="M67" s="43"/>
      <c r="N67" s="43">
        <v>2</v>
      </c>
      <c r="O67" s="43">
        <v>2</v>
      </c>
      <c r="P67" s="44"/>
      <c r="Q67" s="94">
        <f t="shared" si="1"/>
        <v>8.5</v>
      </c>
    </row>
    <row r="68" spans="1:17" ht="48">
      <c r="A68" s="21"/>
      <c r="B68" s="19" t="s">
        <v>19</v>
      </c>
      <c r="C68" s="21" t="s">
        <v>46</v>
      </c>
      <c r="D68" s="21">
        <v>3321404</v>
      </c>
      <c r="E68" s="21"/>
      <c r="F68" s="96" t="s">
        <v>68</v>
      </c>
      <c r="G68" s="43">
        <v>3</v>
      </c>
      <c r="H68" s="43">
        <v>3</v>
      </c>
      <c r="I68" s="43"/>
      <c r="J68" s="43"/>
      <c r="K68" s="43"/>
      <c r="L68" s="43"/>
      <c r="M68" s="43"/>
      <c r="N68" s="43">
        <v>2</v>
      </c>
      <c r="O68" s="43"/>
      <c r="P68" s="44">
        <v>1</v>
      </c>
      <c r="Q68" s="95">
        <f t="shared" si="1"/>
        <v>8.666666666666666</v>
      </c>
    </row>
    <row r="69" spans="1:17" ht="48">
      <c r="A69" s="21"/>
      <c r="B69" s="19" t="s">
        <v>19</v>
      </c>
      <c r="C69" s="21" t="s">
        <v>46</v>
      </c>
      <c r="D69" s="21" t="s">
        <v>55</v>
      </c>
      <c r="E69" s="21"/>
      <c r="F69" s="96" t="s">
        <v>68</v>
      </c>
      <c r="G69" s="43">
        <v>1</v>
      </c>
      <c r="H69" s="43">
        <v>1</v>
      </c>
      <c r="I69" s="43"/>
      <c r="J69" s="43"/>
      <c r="K69" s="43"/>
      <c r="L69" s="43"/>
      <c r="M69" s="43"/>
      <c r="N69" s="43"/>
      <c r="O69" s="43">
        <v>1</v>
      </c>
      <c r="P69" s="44"/>
      <c r="Q69" s="94">
        <f t="shared" si="1"/>
        <v>9</v>
      </c>
    </row>
    <row r="70" spans="1:17" ht="31.5">
      <c r="A70" s="33"/>
      <c r="B70" s="32" t="s">
        <v>21</v>
      </c>
      <c r="C70" s="33" t="s">
        <v>46</v>
      </c>
      <c r="D70" s="33"/>
      <c r="E70" s="33"/>
      <c r="F70" s="33"/>
      <c r="G70" s="43"/>
      <c r="H70" s="43">
        <v>11</v>
      </c>
      <c r="I70" s="43"/>
      <c r="J70" s="43"/>
      <c r="K70" s="43">
        <v>2</v>
      </c>
      <c r="L70" s="43"/>
      <c r="M70" s="43">
        <v>3</v>
      </c>
      <c r="N70" s="43">
        <v>2</v>
      </c>
      <c r="O70" s="43">
        <v>3</v>
      </c>
      <c r="P70" s="44">
        <v>1</v>
      </c>
      <c r="Q70" s="95">
        <f t="shared" si="1"/>
        <v>7.636363636363637</v>
      </c>
    </row>
    <row r="71" spans="1:17" ht="30">
      <c r="A71" s="21"/>
      <c r="B71" s="19" t="s">
        <v>14</v>
      </c>
      <c r="C71" s="19" t="s">
        <v>46</v>
      </c>
      <c r="D71" s="21" t="s">
        <v>55</v>
      </c>
      <c r="E71" s="21"/>
      <c r="F71" s="21"/>
      <c r="G71" s="43">
        <v>3</v>
      </c>
      <c r="H71" s="43">
        <v>3</v>
      </c>
      <c r="I71" s="43"/>
      <c r="J71" s="43"/>
      <c r="K71" s="43"/>
      <c r="L71" s="43"/>
      <c r="M71" s="43"/>
      <c r="N71" s="43">
        <v>3</v>
      </c>
      <c r="O71" s="43"/>
      <c r="P71" s="44"/>
      <c r="Q71" s="94">
        <f t="shared" si="1"/>
        <v>8</v>
      </c>
    </row>
    <row r="72" spans="1:17" ht="15.75">
      <c r="A72" s="21"/>
      <c r="B72" s="19" t="s">
        <v>12</v>
      </c>
      <c r="C72" s="21" t="s">
        <v>46</v>
      </c>
      <c r="D72" s="21">
        <v>3321404</v>
      </c>
      <c r="E72" s="21"/>
      <c r="F72" s="21"/>
      <c r="G72" s="43"/>
      <c r="H72" s="43">
        <v>6</v>
      </c>
      <c r="I72" s="43"/>
      <c r="J72" s="43"/>
      <c r="K72" s="43"/>
      <c r="L72" s="43"/>
      <c r="M72" s="43">
        <v>2</v>
      </c>
      <c r="N72" s="43">
        <v>1</v>
      </c>
      <c r="O72" s="43">
        <v>3</v>
      </c>
      <c r="P72" s="44"/>
      <c r="Q72" s="95">
        <f t="shared" si="1"/>
        <v>8.166666666666666</v>
      </c>
    </row>
    <row r="73" spans="1:17" ht="30">
      <c r="A73" s="21"/>
      <c r="B73" s="19" t="s">
        <v>11</v>
      </c>
      <c r="C73" s="19" t="s">
        <v>16</v>
      </c>
      <c r="D73" s="21"/>
      <c r="E73" s="21"/>
      <c r="F73" s="21"/>
      <c r="G73" s="43"/>
      <c r="H73" s="43">
        <v>1</v>
      </c>
      <c r="I73" s="43"/>
      <c r="J73" s="43"/>
      <c r="K73" s="43"/>
      <c r="L73" s="43"/>
      <c r="M73" s="43"/>
      <c r="N73" s="43">
        <v>1</v>
      </c>
      <c r="O73" s="43"/>
      <c r="P73" s="43"/>
      <c r="Q73" s="94">
        <f t="shared" si="1"/>
        <v>8</v>
      </c>
    </row>
    <row r="74" spans="1:17" ht="30">
      <c r="A74" s="21"/>
      <c r="B74" s="19" t="s">
        <v>20</v>
      </c>
      <c r="C74" s="19" t="s">
        <v>16</v>
      </c>
      <c r="D74" s="21" t="s">
        <v>55</v>
      </c>
      <c r="E74" s="21"/>
      <c r="F74" s="21"/>
      <c r="G74" s="43">
        <v>3</v>
      </c>
      <c r="H74" s="43">
        <v>3</v>
      </c>
      <c r="I74" s="43"/>
      <c r="J74" s="43"/>
      <c r="K74" s="43">
        <v>1</v>
      </c>
      <c r="L74" s="43"/>
      <c r="M74" s="43"/>
      <c r="N74" s="43">
        <v>2</v>
      </c>
      <c r="O74" s="43"/>
      <c r="P74" s="43"/>
      <c r="Q74" s="94">
        <f t="shared" si="1"/>
        <v>7</v>
      </c>
    </row>
    <row r="75" spans="1:17" ht="15">
      <c r="A75" s="4"/>
      <c r="B75" s="8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</sheetData>
  <sheetProtection/>
  <autoFilter ref="A2:Q72">
    <sortState ref="A3:Q75">
      <sortCondition sortBy="value" ref="C3:C75"/>
    </sortState>
  </autoFilter>
  <mergeCells count="2">
    <mergeCell ref="J1:P1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1:Q16384"/>
    </sheetView>
  </sheetViews>
  <sheetFormatPr defaultColWidth="9.140625" defaultRowHeight="15"/>
  <cols>
    <col min="2" max="2" width="44.7109375" style="0" customWidth="1"/>
    <col min="3" max="3" width="39.57421875" style="0" customWidth="1"/>
    <col min="4" max="4" width="13.57421875" style="0" customWidth="1"/>
    <col min="5" max="5" width="10.8515625" style="0" customWidth="1"/>
    <col min="6" max="6" width="13.8515625" style="0" customWidth="1"/>
    <col min="7" max="7" width="9.140625" style="0" customWidth="1"/>
    <col min="8" max="8" width="10.421875" style="0" customWidth="1"/>
    <col min="9" max="9" width="10.57421875" style="0" customWidth="1"/>
    <col min="10" max="16" width="9.140625" style="0" customWidth="1"/>
    <col min="17" max="17" width="14.28125" style="125" customWidth="1"/>
  </cols>
  <sheetData>
    <row r="1" spans="1:16" ht="15.75" customHeight="1">
      <c r="A1" s="133" t="s">
        <v>81</v>
      </c>
      <c r="B1" s="133"/>
      <c r="C1" s="133"/>
      <c r="D1" s="133"/>
      <c r="E1" s="133"/>
      <c r="F1" s="133"/>
      <c r="G1" s="133"/>
      <c r="H1" s="133"/>
      <c r="I1" s="133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11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4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121" t="s">
        <v>122</v>
      </c>
    </row>
    <row r="3" spans="1:17" ht="15.75">
      <c r="A3" s="21"/>
      <c r="B3" s="19" t="s">
        <v>2</v>
      </c>
      <c r="C3" s="19" t="s">
        <v>83</v>
      </c>
      <c r="D3" s="29"/>
      <c r="E3" s="29"/>
      <c r="F3" s="29"/>
      <c r="G3" s="29">
        <v>1</v>
      </c>
      <c r="H3" s="29">
        <v>1</v>
      </c>
      <c r="I3" s="29"/>
      <c r="J3" s="29"/>
      <c r="K3" s="29"/>
      <c r="L3" s="29"/>
      <c r="M3" s="29"/>
      <c r="N3" s="29">
        <v>1</v>
      </c>
      <c r="O3" s="29"/>
      <c r="P3" s="29"/>
      <c r="Q3" s="122">
        <f>(J3*4+K3*5+L3*6+M3*7+N3*8+O3*9+P3*10)/H3</f>
        <v>8</v>
      </c>
    </row>
    <row r="4" spans="1:17" ht="15.75">
      <c r="A4" s="21"/>
      <c r="B4" s="19" t="s">
        <v>5</v>
      </c>
      <c r="C4" s="21" t="s">
        <v>83</v>
      </c>
      <c r="D4" s="29"/>
      <c r="E4" s="29"/>
      <c r="F4" s="29"/>
      <c r="G4" s="29">
        <v>1</v>
      </c>
      <c r="H4" s="29">
        <v>1</v>
      </c>
      <c r="I4" s="29"/>
      <c r="J4" s="29"/>
      <c r="K4" s="29"/>
      <c r="L4" s="29"/>
      <c r="M4" s="29"/>
      <c r="N4" s="29">
        <v>1</v>
      </c>
      <c r="O4" s="29"/>
      <c r="P4" s="29"/>
      <c r="Q4" s="122">
        <f aca="true" t="shared" si="0" ref="Q4:Q58">(J4*4+K4*5+L4*6+M4*7+N4*8+O4*9+P4*10)/H4</f>
        <v>8</v>
      </c>
    </row>
    <row r="5" spans="1:17" ht="15.75">
      <c r="A5" s="21"/>
      <c r="B5" s="21" t="s">
        <v>10</v>
      </c>
      <c r="C5" s="21" t="s">
        <v>42</v>
      </c>
      <c r="D5" s="29"/>
      <c r="E5" s="29">
        <v>6</v>
      </c>
      <c r="F5" s="29"/>
      <c r="G5" s="29">
        <v>6</v>
      </c>
      <c r="H5" s="29">
        <v>6</v>
      </c>
      <c r="I5" s="29"/>
      <c r="J5" s="29"/>
      <c r="K5" s="29"/>
      <c r="L5" s="29">
        <v>2</v>
      </c>
      <c r="M5" s="29">
        <v>1</v>
      </c>
      <c r="N5" s="29">
        <v>1</v>
      </c>
      <c r="O5" s="29">
        <v>2</v>
      </c>
      <c r="P5" s="29"/>
      <c r="Q5" s="122">
        <f t="shared" si="0"/>
        <v>7.5</v>
      </c>
    </row>
    <row r="6" spans="1:17" ht="15.75">
      <c r="A6" s="18"/>
      <c r="B6" s="19" t="s">
        <v>4</v>
      </c>
      <c r="C6" s="21" t="s">
        <v>106</v>
      </c>
      <c r="D6" s="29"/>
      <c r="E6" s="29"/>
      <c r="F6" s="29"/>
      <c r="G6" s="29">
        <v>2</v>
      </c>
      <c r="H6" s="29">
        <v>2</v>
      </c>
      <c r="I6" s="29"/>
      <c r="J6" s="29"/>
      <c r="K6" s="29"/>
      <c r="L6" s="29"/>
      <c r="M6" s="29">
        <v>1</v>
      </c>
      <c r="N6" s="29">
        <v>1</v>
      </c>
      <c r="O6" s="29"/>
      <c r="P6" s="29"/>
      <c r="Q6" s="122">
        <f t="shared" si="0"/>
        <v>7.5</v>
      </c>
    </row>
    <row r="7" spans="1:17" ht="15.75">
      <c r="A7" s="21"/>
      <c r="B7" s="19" t="s">
        <v>1</v>
      </c>
      <c r="C7" s="19" t="s">
        <v>102</v>
      </c>
      <c r="D7" s="29">
        <v>3321206</v>
      </c>
      <c r="E7" s="29"/>
      <c r="F7" s="29"/>
      <c r="G7" s="29">
        <v>1</v>
      </c>
      <c r="H7" s="29">
        <v>1</v>
      </c>
      <c r="I7" s="29"/>
      <c r="J7" s="29"/>
      <c r="K7" s="29"/>
      <c r="L7" s="29"/>
      <c r="M7" s="29">
        <v>1</v>
      </c>
      <c r="N7" s="29"/>
      <c r="O7" s="29"/>
      <c r="P7" s="29"/>
      <c r="Q7" s="123">
        <f t="shared" si="0"/>
        <v>7</v>
      </c>
    </row>
    <row r="8" spans="1:17" ht="15.75">
      <c r="A8" s="21"/>
      <c r="B8" s="19" t="s">
        <v>1</v>
      </c>
      <c r="C8" s="19" t="s">
        <v>102</v>
      </c>
      <c r="D8" s="29" t="s">
        <v>103</v>
      </c>
      <c r="E8" s="29"/>
      <c r="F8" s="29"/>
      <c r="G8" s="29">
        <v>2</v>
      </c>
      <c r="H8" s="29">
        <v>2</v>
      </c>
      <c r="I8" s="29"/>
      <c r="J8" s="29"/>
      <c r="K8" s="29"/>
      <c r="L8" s="29"/>
      <c r="M8" s="29"/>
      <c r="N8" s="29">
        <v>1</v>
      </c>
      <c r="O8" s="29">
        <v>1</v>
      </c>
      <c r="P8" s="29"/>
      <c r="Q8" s="122">
        <f t="shared" si="0"/>
        <v>8.5</v>
      </c>
    </row>
    <row r="9" spans="1:17" ht="15.75">
      <c r="A9" s="21"/>
      <c r="B9" s="19" t="s">
        <v>2</v>
      </c>
      <c r="C9" s="19" t="s">
        <v>89</v>
      </c>
      <c r="D9" s="29"/>
      <c r="E9" s="29"/>
      <c r="F9" s="29"/>
      <c r="G9" s="29">
        <v>4</v>
      </c>
      <c r="H9" s="29">
        <v>4</v>
      </c>
      <c r="I9" s="29"/>
      <c r="J9" s="29"/>
      <c r="K9" s="29"/>
      <c r="L9" s="29">
        <v>1</v>
      </c>
      <c r="M9" s="29"/>
      <c r="N9" s="29">
        <v>2</v>
      </c>
      <c r="O9" s="29">
        <v>1</v>
      </c>
      <c r="P9" s="29"/>
      <c r="Q9" s="122">
        <f t="shared" si="0"/>
        <v>7.75</v>
      </c>
    </row>
    <row r="10" spans="1:17" ht="15.75">
      <c r="A10" s="18"/>
      <c r="B10" s="19" t="s">
        <v>4</v>
      </c>
      <c r="C10" s="21" t="s">
        <v>89</v>
      </c>
      <c r="D10" s="29"/>
      <c r="E10" s="29"/>
      <c r="F10" s="29"/>
      <c r="G10" s="29">
        <v>4</v>
      </c>
      <c r="H10" s="29">
        <v>4</v>
      </c>
      <c r="I10" s="29"/>
      <c r="J10" s="29"/>
      <c r="K10" s="29"/>
      <c r="L10" s="29"/>
      <c r="M10" s="29">
        <v>1</v>
      </c>
      <c r="N10" s="29">
        <v>3</v>
      </c>
      <c r="O10" s="29"/>
      <c r="P10" s="29"/>
      <c r="Q10" s="122">
        <f t="shared" si="0"/>
        <v>7.75</v>
      </c>
    </row>
    <row r="11" spans="1:17" ht="15.75">
      <c r="A11" s="21"/>
      <c r="B11" s="19" t="s">
        <v>5</v>
      </c>
      <c r="C11" s="21" t="s">
        <v>89</v>
      </c>
      <c r="D11" s="29"/>
      <c r="E11" s="29"/>
      <c r="F11" s="29"/>
      <c r="G11" s="29">
        <v>3</v>
      </c>
      <c r="H11" s="29">
        <v>3</v>
      </c>
      <c r="I11" s="29"/>
      <c r="J11" s="29"/>
      <c r="K11" s="29"/>
      <c r="L11" s="29"/>
      <c r="M11" s="29">
        <v>1</v>
      </c>
      <c r="N11" s="29">
        <v>2</v>
      </c>
      <c r="O11" s="29"/>
      <c r="P11" s="29"/>
      <c r="Q11" s="123">
        <f t="shared" si="0"/>
        <v>7.666666666666667</v>
      </c>
    </row>
    <row r="12" spans="1:17" ht="15.75">
      <c r="A12" s="21"/>
      <c r="B12" s="19" t="s">
        <v>6</v>
      </c>
      <c r="C12" s="21" t="s">
        <v>89</v>
      </c>
      <c r="D12" s="29"/>
      <c r="E12" s="29"/>
      <c r="F12" s="29"/>
      <c r="G12" s="29">
        <v>4</v>
      </c>
      <c r="H12" s="29">
        <v>4</v>
      </c>
      <c r="I12" s="29"/>
      <c r="J12" s="29"/>
      <c r="K12" s="29"/>
      <c r="L12" s="29">
        <v>1</v>
      </c>
      <c r="M12" s="29">
        <v>2</v>
      </c>
      <c r="N12" s="29">
        <v>1</v>
      </c>
      <c r="O12" s="29"/>
      <c r="P12" s="29"/>
      <c r="Q12" s="122">
        <f t="shared" si="0"/>
        <v>7</v>
      </c>
    </row>
    <row r="13" spans="1:17" ht="63">
      <c r="A13" s="21"/>
      <c r="B13" s="19" t="s">
        <v>7</v>
      </c>
      <c r="C13" s="21" t="s">
        <v>89</v>
      </c>
      <c r="D13" s="29">
        <v>3321205</v>
      </c>
      <c r="E13" s="29"/>
      <c r="F13" s="30" t="s">
        <v>91</v>
      </c>
      <c r="G13" s="29">
        <v>7</v>
      </c>
      <c r="H13" s="29">
        <v>7</v>
      </c>
      <c r="I13" s="29"/>
      <c r="J13" s="29"/>
      <c r="K13" s="29"/>
      <c r="L13" s="29"/>
      <c r="M13" s="29">
        <v>3</v>
      </c>
      <c r="N13" s="29">
        <v>3</v>
      </c>
      <c r="O13" s="29">
        <v>1</v>
      </c>
      <c r="P13" s="29"/>
      <c r="Q13" s="124">
        <f t="shared" si="0"/>
        <v>7.714285714285714</v>
      </c>
    </row>
    <row r="14" spans="1:17" ht="31.5">
      <c r="A14" s="23"/>
      <c r="B14" s="19" t="s">
        <v>0</v>
      </c>
      <c r="C14" s="24" t="s">
        <v>110</v>
      </c>
      <c r="D14" s="25">
        <v>33212051</v>
      </c>
      <c r="E14" s="25"/>
      <c r="F14" s="25"/>
      <c r="G14" s="26">
        <v>2</v>
      </c>
      <c r="H14" s="26">
        <v>2</v>
      </c>
      <c r="I14" s="27"/>
      <c r="J14" s="26"/>
      <c r="K14" s="26"/>
      <c r="L14" s="26"/>
      <c r="M14" s="26"/>
      <c r="N14" s="26">
        <v>1</v>
      </c>
      <c r="O14" s="26">
        <v>1</v>
      </c>
      <c r="P14" s="26"/>
      <c r="Q14" s="122">
        <f t="shared" si="0"/>
        <v>8.5</v>
      </c>
    </row>
    <row r="15" spans="1:17" ht="15.75">
      <c r="A15" s="21"/>
      <c r="B15" s="19" t="s">
        <v>5</v>
      </c>
      <c r="C15" s="21" t="s">
        <v>90</v>
      </c>
      <c r="D15" s="29"/>
      <c r="E15" s="29"/>
      <c r="F15" s="29"/>
      <c r="G15" s="29">
        <v>1</v>
      </c>
      <c r="H15" s="29">
        <v>1</v>
      </c>
      <c r="I15" s="29"/>
      <c r="J15" s="29"/>
      <c r="K15" s="29">
        <v>1</v>
      </c>
      <c r="L15" s="29"/>
      <c r="M15" s="29"/>
      <c r="N15" s="29"/>
      <c r="O15" s="29"/>
      <c r="P15" s="29"/>
      <c r="Q15" s="122">
        <f t="shared" si="0"/>
        <v>5</v>
      </c>
    </row>
    <row r="16" spans="1:17" ht="15.75">
      <c r="A16" s="21"/>
      <c r="B16" s="19" t="s">
        <v>7</v>
      </c>
      <c r="C16" s="21" t="s">
        <v>92</v>
      </c>
      <c r="D16" s="29">
        <v>3321209</v>
      </c>
      <c r="E16" s="29"/>
      <c r="F16" s="29"/>
      <c r="G16" s="29">
        <v>5</v>
      </c>
      <c r="H16" s="29">
        <v>5</v>
      </c>
      <c r="I16" s="29"/>
      <c r="J16" s="29"/>
      <c r="K16" s="29"/>
      <c r="L16" s="29"/>
      <c r="M16" s="29"/>
      <c r="N16" s="29">
        <v>1</v>
      </c>
      <c r="O16" s="29"/>
      <c r="P16" s="29">
        <v>4</v>
      </c>
      <c r="Q16" s="122">
        <f t="shared" si="0"/>
        <v>9.6</v>
      </c>
    </row>
    <row r="17" spans="1:17" ht="30">
      <c r="A17" s="21"/>
      <c r="B17" s="19" t="s">
        <v>6</v>
      </c>
      <c r="C17" s="19" t="s">
        <v>96</v>
      </c>
      <c r="D17" s="29"/>
      <c r="E17" s="29"/>
      <c r="F17" s="29"/>
      <c r="G17" s="29">
        <v>8</v>
      </c>
      <c r="H17" s="29">
        <v>8</v>
      </c>
      <c r="I17" s="29"/>
      <c r="J17" s="29"/>
      <c r="K17" s="29"/>
      <c r="L17" s="29"/>
      <c r="M17" s="29">
        <v>1</v>
      </c>
      <c r="N17" s="29">
        <v>2</v>
      </c>
      <c r="O17" s="29">
        <v>4</v>
      </c>
      <c r="P17" s="29">
        <v>1</v>
      </c>
      <c r="Q17" s="123">
        <f t="shared" si="0"/>
        <v>8.625</v>
      </c>
    </row>
    <row r="18" spans="1:17" ht="15.75">
      <c r="A18" s="21"/>
      <c r="B18" s="19" t="s">
        <v>5</v>
      </c>
      <c r="C18" s="21" t="s">
        <v>84</v>
      </c>
      <c r="D18" s="29"/>
      <c r="E18" s="29"/>
      <c r="F18" s="29"/>
      <c r="G18" s="29">
        <v>2</v>
      </c>
      <c r="H18" s="29">
        <v>2</v>
      </c>
      <c r="I18" s="29"/>
      <c r="J18" s="29"/>
      <c r="K18" s="29"/>
      <c r="L18" s="29"/>
      <c r="M18" s="29">
        <v>1</v>
      </c>
      <c r="N18" s="29">
        <v>1</v>
      </c>
      <c r="O18" s="29"/>
      <c r="P18" s="29"/>
      <c r="Q18" s="123">
        <f t="shared" si="0"/>
        <v>7.5</v>
      </c>
    </row>
    <row r="19" spans="1:17" ht="15.75">
      <c r="A19" s="21"/>
      <c r="B19" s="19" t="s">
        <v>8</v>
      </c>
      <c r="C19" s="21" t="s">
        <v>84</v>
      </c>
      <c r="D19" s="29">
        <v>3321202</v>
      </c>
      <c r="E19" s="29"/>
      <c r="F19" s="29"/>
      <c r="G19" s="29">
        <v>1</v>
      </c>
      <c r="H19" s="29">
        <v>1</v>
      </c>
      <c r="I19" s="29"/>
      <c r="J19" s="29"/>
      <c r="K19" s="29"/>
      <c r="L19" s="29"/>
      <c r="M19" s="29"/>
      <c r="N19" s="29"/>
      <c r="O19" s="29"/>
      <c r="P19" s="29">
        <v>1</v>
      </c>
      <c r="Q19" s="123">
        <f t="shared" si="0"/>
        <v>10</v>
      </c>
    </row>
    <row r="20" spans="1:17" ht="30">
      <c r="A20" s="21"/>
      <c r="B20" s="19" t="s">
        <v>2</v>
      </c>
      <c r="C20" s="19" t="s">
        <v>113</v>
      </c>
      <c r="D20" s="29"/>
      <c r="E20" s="29"/>
      <c r="F20" s="29"/>
      <c r="G20" s="29">
        <v>7</v>
      </c>
      <c r="H20" s="29">
        <v>7</v>
      </c>
      <c r="I20" s="29"/>
      <c r="J20" s="29"/>
      <c r="K20" s="29"/>
      <c r="L20" s="29"/>
      <c r="M20" s="29"/>
      <c r="N20" s="29">
        <v>2</v>
      </c>
      <c r="O20" s="29">
        <v>5</v>
      </c>
      <c r="P20" s="29"/>
      <c r="Q20" s="123">
        <f t="shared" si="0"/>
        <v>8.714285714285714</v>
      </c>
    </row>
    <row r="21" spans="1:17" ht="15.75">
      <c r="A21" s="18"/>
      <c r="B21" s="19" t="s">
        <v>107</v>
      </c>
      <c r="C21" s="19" t="s">
        <v>94</v>
      </c>
      <c r="D21" s="29"/>
      <c r="E21" s="29"/>
      <c r="F21" s="29"/>
      <c r="G21" s="29">
        <v>1</v>
      </c>
      <c r="H21" s="29">
        <v>1</v>
      </c>
      <c r="I21" s="29"/>
      <c r="J21" s="29"/>
      <c r="K21" s="29"/>
      <c r="L21" s="29"/>
      <c r="M21" s="29"/>
      <c r="N21" s="29">
        <v>1</v>
      </c>
      <c r="O21" s="29"/>
      <c r="P21" s="29"/>
      <c r="Q21" s="122">
        <f t="shared" si="0"/>
        <v>8</v>
      </c>
    </row>
    <row r="22" spans="1:17" ht="15.75">
      <c r="A22" s="21"/>
      <c r="B22" s="19" t="s">
        <v>6</v>
      </c>
      <c r="C22" s="21" t="s">
        <v>94</v>
      </c>
      <c r="D22" s="29"/>
      <c r="E22" s="29"/>
      <c r="F22" s="29"/>
      <c r="G22" s="29">
        <v>2</v>
      </c>
      <c r="H22" s="29">
        <v>2</v>
      </c>
      <c r="I22" s="29"/>
      <c r="J22" s="29"/>
      <c r="K22" s="29"/>
      <c r="L22" s="29"/>
      <c r="M22" s="29">
        <v>2</v>
      </c>
      <c r="N22" s="29"/>
      <c r="O22" s="29"/>
      <c r="P22" s="29"/>
      <c r="Q22" s="123">
        <f t="shared" si="0"/>
        <v>7</v>
      </c>
    </row>
    <row r="23" spans="1:17" ht="15.75">
      <c r="A23" s="21"/>
      <c r="B23" s="19" t="s">
        <v>8</v>
      </c>
      <c r="C23" s="21" t="s">
        <v>111</v>
      </c>
      <c r="D23" s="29">
        <v>3321203</v>
      </c>
      <c r="E23" s="29"/>
      <c r="F23" s="29"/>
      <c r="G23" s="29">
        <v>4</v>
      </c>
      <c r="H23" s="29">
        <v>4</v>
      </c>
      <c r="I23" s="29"/>
      <c r="J23" s="29"/>
      <c r="K23" s="29"/>
      <c r="L23" s="29"/>
      <c r="M23" s="29"/>
      <c r="N23" s="29">
        <v>3</v>
      </c>
      <c r="O23" s="29">
        <v>1</v>
      </c>
      <c r="P23" s="29"/>
      <c r="Q23" s="122">
        <f t="shared" si="0"/>
        <v>8.25</v>
      </c>
    </row>
    <row r="24" spans="1:17" ht="15.75">
      <c r="A24" s="23"/>
      <c r="B24" s="19" t="s">
        <v>0</v>
      </c>
      <c r="C24" s="24" t="s">
        <v>109</v>
      </c>
      <c r="D24" s="25">
        <v>33212031</v>
      </c>
      <c r="E24" s="25"/>
      <c r="F24" s="25"/>
      <c r="G24" s="26">
        <v>1</v>
      </c>
      <c r="H24" s="26">
        <v>1</v>
      </c>
      <c r="I24" s="27"/>
      <c r="J24" s="26"/>
      <c r="K24" s="26"/>
      <c r="L24" s="26"/>
      <c r="M24" s="26">
        <v>1</v>
      </c>
      <c r="N24" s="26"/>
      <c r="O24" s="26"/>
      <c r="P24" s="26"/>
      <c r="Q24" s="122">
        <f t="shared" si="0"/>
        <v>7</v>
      </c>
    </row>
    <row r="25" spans="1:17" ht="15.75">
      <c r="A25" s="21"/>
      <c r="B25" s="19" t="s">
        <v>2</v>
      </c>
      <c r="C25" s="19" t="s">
        <v>112</v>
      </c>
      <c r="D25" s="29"/>
      <c r="E25" s="29"/>
      <c r="F25" s="29"/>
      <c r="G25" s="29">
        <v>1</v>
      </c>
      <c r="H25" s="29">
        <v>1</v>
      </c>
      <c r="I25" s="29"/>
      <c r="J25" s="29"/>
      <c r="K25" s="29"/>
      <c r="L25" s="29"/>
      <c r="M25" s="29"/>
      <c r="N25" s="29"/>
      <c r="O25" s="29">
        <v>1</v>
      </c>
      <c r="P25" s="29"/>
      <c r="Q25" s="122">
        <f t="shared" si="0"/>
        <v>9</v>
      </c>
    </row>
    <row r="26" spans="1:17" ht="15.75">
      <c r="A26" s="18"/>
      <c r="B26" s="19" t="s">
        <v>107</v>
      </c>
      <c r="C26" s="19" t="s">
        <v>108</v>
      </c>
      <c r="D26" s="29"/>
      <c r="E26" s="29"/>
      <c r="F26" s="29"/>
      <c r="G26" s="29">
        <v>1</v>
      </c>
      <c r="H26" s="29">
        <v>1</v>
      </c>
      <c r="I26" s="29"/>
      <c r="J26" s="29"/>
      <c r="K26" s="29"/>
      <c r="L26" s="29"/>
      <c r="M26" s="29"/>
      <c r="N26" s="29">
        <v>1</v>
      </c>
      <c r="O26" s="29"/>
      <c r="P26" s="29"/>
      <c r="Q26" s="122">
        <f t="shared" si="0"/>
        <v>8</v>
      </c>
    </row>
    <row r="27" spans="1:17" ht="15.75">
      <c r="A27" s="21"/>
      <c r="B27" s="19" t="s">
        <v>5</v>
      </c>
      <c r="C27" s="21" t="s">
        <v>85</v>
      </c>
      <c r="D27" s="29"/>
      <c r="E27" s="29"/>
      <c r="F27" s="29"/>
      <c r="G27" s="29">
        <v>1</v>
      </c>
      <c r="H27" s="29">
        <v>1</v>
      </c>
      <c r="I27" s="29"/>
      <c r="J27" s="29"/>
      <c r="K27" s="29"/>
      <c r="L27" s="29"/>
      <c r="M27" s="29"/>
      <c r="N27" s="29">
        <v>1</v>
      </c>
      <c r="O27" s="29"/>
      <c r="P27" s="29"/>
      <c r="Q27" s="122">
        <f t="shared" si="0"/>
        <v>8</v>
      </c>
    </row>
    <row r="28" spans="1:17" ht="30">
      <c r="A28" s="21"/>
      <c r="B28" s="19" t="s">
        <v>2</v>
      </c>
      <c r="C28" s="19" t="s">
        <v>114</v>
      </c>
      <c r="D28" s="29"/>
      <c r="E28" s="29"/>
      <c r="F28" s="29"/>
      <c r="G28" s="29">
        <v>8</v>
      </c>
      <c r="H28" s="29">
        <v>8</v>
      </c>
      <c r="I28" s="29"/>
      <c r="J28" s="29"/>
      <c r="K28" s="29"/>
      <c r="L28" s="29"/>
      <c r="M28" s="29">
        <v>3</v>
      </c>
      <c r="N28" s="29">
        <v>2</v>
      </c>
      <c r="O28" s="29">
        <v>2</v>
      </c>
      <c r="P28" s="29">
        <v>1</v>
      </c>
      <c r="Q28" s="122">
        <f t="shared" si="0"/>
        <v>8.125</v>
      </c>
    </row>
    <row r="29" spans="1:17" ht="15.75">
      <c r="A29" s="23"/>
      <c r="B29" s="19" t="s">
        <v>0</v>
      </c>
      <c r="C29" s="19" t="s">
        <v>82</v>
      </c>
      <c r="D29" s="25">
        <v>33212011</v>
      </c>
      <c r="E29" s="25"/>
      <c r="F29" s="25"/>
      <c r="G29" s="26">
        <v>2</v>
      </c>
      <c r="H29" s="26">
        <v>2</v>
      </c>
      <c r="I29" s="27"/>
      <c r="J29" s="26"/>
      <c r="K29" s="26"/>
      <c r="L29" s="26"/>
      <c r="M29" s="26">
        <v>1</v>
      </c>
      <c r="N29" s="26">
        <v>1</v>
      </c>
      <c r="O29" s="26"/>
      <c r="P29" s="26"/>
      <c r="Q29" s="123">
        <f t="shared" si="0"/>
        <v>7.5</v>
      </c>
    </row>
    <row r="30" spans="1:17" ht="15.75">
      <c r="A30" s="21"/>
      <c r="B30" s="19" t="s">
        <v>2</v>
      </c>
      <c r="C30" s="19" t="s">
        <v>82</v>
      </c>
      <c r="D30" s="29"/>
      <c r="E30" s="29"/>
      <c r="F30" s="29"/>
      <c r="G30" s="29">
        <v>2</v>
      </c>
      <c r="H30" s="29">
        <v>2</v>
      </c>
      <c r="I30" s="29"/>
      <c r="J30" s="29"/>
      <c r="K30" s="29"/>
      <c r="L30" s="29"/>
      <c r="M30" s="29"/>
      <c r="N30" s="29"/>
      <c r="O30" s="29">
        <v>2</v>
      </c>
      <c r="P30" s="29"/>
      <c r="Q30" s="122">
        <f t="shared" si="0"/>
        <v>9</v>
      </c>
    </row>
    <row r="31" spans="1:17" ht="15.75">
      <c r="A31" s="18"/>
      <c r="B31" s="19" t="s">
        <v>107</v>
      </c>
      <c r="C31" s="19" t="s">
        <v>82</v>
      </c>
      <c r="D31" s="29"/>
      <c r="E31" s="29"/>
      <c r="F31" s="29"/>
      <c r="G31" s="29">
        <v>6</v>
      </c>
      <c r="H31" s="29">
        <v>6</v>
      </c>
      <c r="I31" s="29"/>
      <c r="J31" s="29"/>
      <c r="K31" s="29"/>
      <c r="L31" s="29">
        <v>1</v>
      </c>
      <c r="M31" s="29">
        <v>2</v>
      </c>
      <c r="N31" s="29"/>
      <c r="O31" s="29">
        <v>2</v>
      </c>
      <c r="P31" s="29">
        <v>1</v>
      </c>
      <c r="Q31" s="122">
        <f t="shared" si="0"/>
        <v>8</v>
      </c>
    </row>
    <row r="32" spans="1:17" ht="15.75">
      <c r="A32" s="18"/>
      <c r="B32" s="19" t="s">
        <v>4</v>
      </c>
      <c r="C32" s="19" t="s">
        <v>82</v>
      </c>
      <c r="D32" s="29"/>
      <c r="E32" s="29"/>
      <c r="F32" s="29"/>
      <c r="G32" s="29">
        <v>1</v>
      </c>
      <c r="H32" s="29">
        <v>1</v>
      </c>
      <c r="I32" s="29"/>
      <c r="J32" s="29"/>
      <c r="K32" s="29"/>
      <c r="L32" s="29"/>
      <c r="M32" s="29"/>
      <c r="N32" s="29">
        <v>1</v>
      </c>
      <c r="O32" s="29"/>
      <c r="P32" s="29"/>
      <c r="Q32" s="123">
        <f t="shared" si="0"/>
        <v>8</v>
      </c>
    </row>
    <row r="33" spans="1:17" ht="15.75">
      <c r="A33" s="21"/>
      <c r="B33" s="19" t="s">
        <v>5</v>
      </c>
      <c r="C33" s="21" t="s">
        <v>82</v>
      </c>
      <c r="D33" s="29"/>
      <c r="E33" s="29"/>
      <c r="F33" s="29"/>
      <c r="G33" s="29">
        <v>2</v>
      </c>
      <c r="H33" s="29">
        <v>2</v>
      </c>
      <c r="I33" s="29"/>
      <c r="J33" s="29"/>
      <c r="K33" s="29"/>
      <c r="L33" s="29"/>
      <c r="M33" s="29">
        <v>1</v>
      </c>
      <c r="N33" s="29"/>
      <c r="O33" s="29">
        <v>1</v>
      </c>
      <c r="P33" s="29"/>
      <c r="Q33" s="122">
        <f t="shared" si="0"/>
        <v>8</v>
      </c>
    </row>
    <row r="34" spans="1:17" ht="15.75">
      <c r="A34" s="21"/>
      <c r="B34" s="19" t="s">
        <v>6</v>
      </c>
      <c r="C34" s="21" t="s">
        <v>82</v>
      </c>
      <c r="D34" s="29"/>
      <c r="E34" s="29"/>
      <c r="F34" s="29"/>
      <c r="G34" s="29">
        <v>2</v>
      </c>
      <c r="H34" s="29">
        <v>2</v>
      </c>
      <c r="I34" s="29"/>
      <c r="J34" s="29"/>
      <c r="K34" s="29"/>
      <c r="L34" s="29"/>
      <c r="M34" s="29">
        <v>1</v>
      </c>
      <c r="N34" s="29">
        <v>1</v>
      </c>
      <c r="O34" s="29"/>
      <c r="P34" s="29"/>
      <c r="Q34" s="122">
        <f t="shared" si="0"/>
        <v>7.5</v>
      </c>
    </row>
    <row r="35" spans="1:17" ht="15.75">
      <c r="A35" s="21"/>
      <c r="B35" s="19" t="s">
        <v>8</v>
      </c>
      <c r="C35" s="21" t="s">
        <v>82</v>
      </c>
      <c r="D35" s="29">
        <v>3321201</v>
      </c>
      <c r="E35" s="29"/>
      <c r="F35" s="29"/>
      <c r="G35" s="29">
        <v>4</v>
      </c>
      <c r="H35" s="29">
        <v>4</v>
      </c>
      <c r="I35" s="29"/>
      <c r="J35" s="29"/>
      <c r="K35" s="29"/>
      <c r="L35" s="29"/>
      <c r="M35" s="29"/>
      <c r="N35" s="29"/>
      <c r="O35" s="29">
        <v>2</v>
      </c>
      <c r="P35" s="29">
        <v>2</v>
      </c>
      <c r="Q35" s="122">
        <f t="shared" si="0"/>
        <v>9.5</v>
      </c>
    </row>
    <row r="36" spans="1:17" ht="30">
      <c r="A36" s="21"/>
      <c r="B36" s="19" t="s">
        <v>1</v>
      </c>
      <c r="C36" s="19" t="s">
        <v>87</v>
      </c>
      <c r="D36" s="29">
        <v>3321204</v>
      </c>
      <c r="E36" s="29"/>
      <c r="F36" s="29"/>
      <c r="G36" s="29">
        <v>1</v>
      </c>
      <c r="H36" s="29">
        <v>1</v>
      </c>
      <c r="I36" s="29"/>
      <c r="J36" s="29"/>
      <c r="K36" s="29"/>
      <c r="L36" s="29"/>
      <c r="M36" s="29">
        <v>1</v>
      </c>
      <c r="N36" s="29"/>
      <c r="O36" s="29"/>
      <c r="P36" s="29"/>
      <c r="Q36" s="122">
        <f t="shared" si="0"/>
        <v>7</v>
      </c>
    </row>
    <row r="37" spans="1:17" ht="30">
      <c r="A37" s="18"/>
      <c r="B37" s="19" t="s">
        <v>107</v>
      </c>
      <c r="C37" s="19" t="s">
        <v>87</v>
      </c>
      <c r="D37" s="29"/>
      <c r="E37" s="29"/>
      <c r="F37" s="29"/>
      <c r="G37" s="29">
        <v>2</v>
      </c>
      <c r="H37" s="29">
        <v>2</v>
      </c>
      <c r="I37" s="29"/>
      <c r="J37" s="29"/>
      <c r="K37" s="29"/>
      <c r="L37" s="29">
        <v>1</v>
      </c>
      <c r="M37" s="29">
        <v>1</v>
      </c>
      <c r="N37" s="29"/>
      <c r="O37" s="29"/>
      <c r="P37" s="29"/>
      <c r="Q37" s="122">
        <f t="shared" si="0"/>
        <v>6.5</v>
      </c>
    </row>
    <row r="38" spans="1:17" ht="15.75">
      <c r="A38" s="21"/>
      <c r="B38" s="19" t="s">
        <v>5</v>
      </c>
      <c r="C38" s="21" t="s">
        <v>87</v>
      </c>
      <c r="D38" s="29"/>
      <c r="E38" s="29"/>
      <c r="F38" s="29"/>
      <c r="G38" s="29">
        <v>1</v>
      </c>
      <c r="H38" s="29">
        <v>1</v>
      </c>
      <c r="I38" s="29"/>
      <c r="J38" s="29"/>
      <c r="K38" s="29"/>
      <c r="L38" s="29"/>
      <c r="M38" s="29"/>
      <c r="N38" s="29">
        <v>1</v>
      </c>
      <c r="O38" s="29"/>
      <c r="P38" s="29"/>
      <c r="Q38" s="122">
        <f t="shared" si="0"/>
        <v>8</v>
      </c>
    </row>
    <row r="39" spans="1:17" ht="15.75">
      <c r="A39" s="21"/>
      <c r="B39" s="19" t="s">
        <v>6</v>
      </c>
      <c r="C39" s="21" t="s">
        <v>87</v>
      </c>
      <c r="D39" s="29"/>
      <c r="E39" s="29"/>
      <c r="F39" s="29"/>
      <c r="G39" s="29">
        <v>1</v>
      </c>
      <c r="H39" s="29">
        <v>1</v>
      </c>
      <c r="I39" s="29"/>
      <c r="J39" s="29"/>
      <c r="K39" s="29"/>
      <c r="L39" s="29"/>
      <c r="M39" s="29">
        <v>1</v>
      </c>
      <c r="N39" s="29"/>
      <c r="O39" s="29"/>
      <c r="P39" s="29"/>
      <c r="Q39" s="122">
        <f t="shared" si="0"/>
        <v>7</v>
      </c>
    </row>
    <row r="40" spans="1:17" ht="15.75">
      <c r="A40" s="21"/>
      <c r="B40" s="19" t="s">
        <v>1</v>
      </c>
      <c r="C40" s="19" t="s">
        <v>100</v>
      </c>
      <c r="D40" s="29" t="s">
        <v>101</v>
      </c>
      <c r="E40" s="29"/>
      <c r="F40" s="29"/>
      <c r="G40" s="29">
        <v>1</v>
      </c>
      <c r="H40" s="29">
        <v>1</v>
      </c>
      <c r="I40" s="29"/>
      <c r="J40" s="29"/>
      <c r="K40" s="29"/>
      <c r="L40" s="29"/>
      <c r="M40" s="29"/>
      <c r="N40" s="29">
        <v>1</v>
      </c>
      <c r="O40" s="29"/>
      <c r="P40" s="29"/>
      <c r="Q40" s="122">
        <f t="shared" si="0"/>
        <v>8</v>
      </c>
    </row>
    <row r="41" spans="1:17" ht="15.75">
      <c r="A41" s="21"/>
      <c r="B41" s="19" t="s">
        <v>5</v>
      </c>
      <c r="C41" s="21" t="s">
        <v>86</v>
      </c>
      <c r="D41" s="29"/>
      <c r="E41" s="29"/>
      <c r="F41" s="29"/>
      <c r="G41" s="29">
        <v>2</v>
      </c>
      <c r="H41" s="29">
        <v>2</v>
      </c>
      <c r="I41" s="29"/>
      <c r="J41" s="29"/>
      <c r="K41" s="29"/>
      <c r="L41" s="29"/>
      <c r="M41" s="29">
        <v>2</v>
      </c>
      <c r="N41" s="29"/>
      <c r="O41" s="29"/>
      <c r="P41" s="29"/>
      <c r="Q41" s="123">
        <f t="shared" si="0"/>
        <v>7</v>
      </c>
    </row>
    <row r="42" spans="1:17" ht="30">
      <c r="A42" s="21"/>
      <c r="B42" s="19" t="s">
        <v>1</v>
      </c>
      <c r="C42" s="19" t="s">
        <v>99</v>
      </c>
      <c r="D42" s="29">
        <v>3321203</v>
      </c>
      <c r="E42" s="29"/>
      <c r="F42" s="29"/>
      <c r="G42" s="29">
        <v>3</v>
      </c>
      <c r="H42" s="29">
        <v>3</v>
      </c>
      <c r="I42" s="29"/>
      <c r="J42" s="29"/>
      <c r="K42" s="29"/>
      <c r="L42" s="29"/>
      <c r="M42" s="29">
        <v>1</v>
      </c>
      <c r="N42" s="29">
        <v>1</v>
      </c>
      <c r="O42" s="29">
        <v>1</v>
      </c>
      <c r="P42" s="29"/>
      <c r="Q42" s="122">
        <f t="shared" si="0"/>
        <v>8</v>
      </c>
    </row>
    <row r="43" spans="1:17" ht="60">
      <c r="A43" s="18"/>
      <c r="B43" s="19" t="s">
        <v>4</v>
      </c>
      <c r="C43" s="19" t="s">
        <v>105</v>
      </c>
      <c r="D43" s="29"/>
      <c r="E43" s="29"/>
      <c r="F43" s="29"/>
      <c r="G43" s="29">
        <v>5</v>
      </c>
      <c r="H43" s="29">
        <v>5</v>
      </c>
      <c r="I43" s="29"/>
      <c r="J43" s="29"/>
      <c r="K43" s="29">
        <v>2</v>
      </c>
      <c r="L43" s="29">
        <v>1</v>
      </c>
      <c r="M43" s="29"/>
      <c r="N43" s="29"/>
      <c r="O43" s="29">
        <v>2</v>
      </c>
      <c r="P43" s="29"/>
      <c r="Q43" s="122">
        <f t="shared" si="0"/>
        <v>6.8</v>
      </c>
    </row>
    <row r="44" spans="1:17" ht="15.75">
      <c r="A44" s="23"/>
      <c r="B44" s="19" t="s">
        <v>0</v>
      </c>
      <c r="C44" s="19" t="s">
        <v>98</v>
      </c>
      <c r="D44" s="25"/>
      <c r="E44" s="25"/>
      <c r="F44" s="25"/>
      <c r="G44" s="26">
        <v>2</v>
      </c>
      <c r="H44" s="26">
        <v>2</v>
      </c>
      <c r="I44" s="27"/>
      <c r="J44" s="26"/>
      <c r="K44" s="26"/>
      <c r="L44" s="26">
        <v>1</v>
      </c>
      <c r="M44" s="26"/>
      <c r="N44" s="26">
        <v>1</v>
      </c>
      <c r="O44" s="26"/>
      <c r="P44" s="26"/>
      <c r="Q44" s="122">
        <f t="shared" si="0"/>
        <v>7</v>
      </c>
    </row>
    <row r="45" spans="1:17" ht="15.75">
      <c r="A45" s="21"/>
      <c r="B45" s="19" t="s">
        <v>1</v>
      </c>
      <c r="C45" s="19" t="s">
        <v>98</v>
      </c>
      <c r="D45" s="29">
        <v>3321202</v>
      </c>
      <c r="E45" s="29"/>
      <c r="F45" s="29"/>
      <c r="G45" s="29">
        <v>1</v>
      </c>
      <c r="H45" s="29">
        <v>1</v>
      </c>
      <c r="I45" s="29"/>
      <c r="J45" s="29"/>
      <c r="K45" s="29"/>
      <c r="L45" s="29"/>
      <c r="M45" s="29">
        <v>1</v>
      </c>
      <c r="N45" s="29"/>
      <c r="O45" s="29"/>
      <c r="P45" s="29"/>
      <c r="Q45" s="122">
        <f t="shared" si="0"/>
        <v>7</v>
      </c>
    </row>
    <row r="46" spans="1:17" ht="15.75">
      <c r="A46" s="21"/>
      <c r="B46" s="19" t="s">
        <v>8</v>
      </c>
      <c r="C46" s="21" t="s">
        <v>98</v>
      </c>
      <c r="D46" s="29">
        <v>3321202</v>
      </c>
      <c r="E46" s="29"/>
      <c r="F46" s="29"/>
      <c r="G46" s="29">
        <v>3</v>
      </c>
      <c r="H46" s="29">
        <v>3</v>
      </c>
      <c r="I46" s="29"/>
      <c r="J46" s="29"/>
      <c r="K46" s="29"/>
      <c r="L46" s="29"/>
      <c r="M46" s="29"/>
      <c r="N46" s="29">
        <v>1</v>
      </c>
      <c r="O46" s="29">
        <v>1</v>
      </c>
      <c r="P46" s="29">
        <v>1</v>
      </c>
      <c r="Q46" s="122">
        <f t="shared" si="0"/>
        <v>9</v>
      </c>
    </row>
    <row r="47" spans="1:17" ht="15.75">
      <c r="A47" s="21"/>
      <c r="B47" s="19" t="s">
        <v>2</v>
      </c>
      <c r="C47" s="19" t="s">
        <v>93</v>
      </c>
      <c r="D47" s="29"/>
      <c r="E47" s="29"/>
      <c r="F47" s="29"/>
      <c r="G47" s="29">
        <v>3</v>
      </c>
      <c r="H47" s="29">
        <v>3</v>
      </c>
      <c r="I47" s="29"/>
      <c r="J47" s="29"/>
      <c r="K47" s="29"/>
      <c r="L47" s="29"/>
      <c r="M47" s="29"/>
      <c r="N47" s="29"/>
      <c r="O47" s="29">
        <v>3</v>
      </c>
      <c r="P47" s="29"/>
      <c r="Q47" s="122">
        <f t="shared" si="0"/>
        <v>9</v>
      </c>
    </row>
    <row r="48" spans="1:17" ht="15.75">
      <c r="A48" s="21"/>
      <c r="B48" s="19" t="s">
        <v>6</v>
      </c>
      <c r="C48" s="21" t="s">
        <v>93</v>
      </c>
      <c r="D48" s="29"/>
      <c r="E48" s="29"/>
      <c r="F48" s="29"/>
      <c r="G48" s="29">
        <v>2</v>
      </c>
      <c r="H48" s="29">
        <v>2</v>
      </c>
      <c r="I48" s="29"/>
      <c r="J48" s="29"/>
      <c r="K48" s="29"/>
      <c r="L48" s="29"/>
      <c r="M48" s="29">
        <v>1</v>
      </c>
      <c r="N48" s="29"/>
      <c r="O48" s="29"/>
      <c r="P48" s="29">
        <v>1</v>
      </c>
      <c r="Q48" s="122">
        <f t="shared" si="0"/>
        <v>8.5</v>
      </c>
    </row>
    <row r="49" spans="1:17" ht="15.75">
      <c r="A49" s="18"/>
      <c r="B49" s="19" t="s">
        <v>4</v>
      </c>
      <c r="C49" s="19" t="s">
        <v>104</v>
      </c>
      <c r="D49" s="29"/>
      <c r="E49" s="29"/>
      <c r="F49" s="29"/>
      <c r="G49" s="29">
        <v>3</v>
      </c>
      <c r="H49" s="29">
        <v>3</v>
      </c>
      <c r="I49" s="29"/>
      <c r="J49" s="29"/>
      <c r="K49" s="29"/>
      <c r="L49" s="29"/>
      <c r="M49" s="29"/>
      <c r="N49" s="29"/>
      <c r="O49" s="29">
        <v>1</v>
      </c>
      <c r="P49" s="29">
        <v>2</v>
      </c>
      <c r="Q49" s="123">
        <f t="shared" si="0"/>
        <v>9.666666666666666</v>
      </c>
    </row>
    <row r="50" spans="1:17" ht="15.75">
      <c r="A50" s="21"/>
      <c r="B50" s="19" t="s">
        <v>2</v>
      </c>
      <c r="C50" s="19" t="s">
        <v>95</v>
      </c>
      <c r="D50" s="29"/>
      <c r="E50" s="29"/>
      <c r="F50" s="29"/>
      <c r="G50" s="29">
        <v>2</v>
      </c>
      <c r="H50" s="29">
        <v>1</v>
      </c>
      <c r="I50" s="29">
        <v>1</v>
      </c>
      <c r="J50" s="29"/>
      <c r="K50" s="29"/>
      <c r="L50" s="29"/>
      <c r="M50" s="29"/>
      <c r="N50" s="29">
        <v>1</v>
      </c>
      <c r="O50" s="29"/>
      <c r="P50" s="29"/>
      <c r="Q50" s="122">
        <f t="shared" si="0"/>
        <v>8</v>
      </c>
    </row>
    <row r="51" spans="1:17" ht="15.75">
      <c r="A51" s="18"/>
      <c r="B51" s="19" t="s">
        <v>4</v>
      </c>
      <c r="C51" s="21" t="s">
        <v>95</v>
      </c>
      <c r="D51" s="29"/>
      <c r="E51" s="29"/>
      <c r="F51" s="29"/>
      <c r="G51" s="29">
        <v>1</v>
      </c>
      <c r="H51" s="29">
        <v>1</v>
      </c>
      <c r="I51" s="29"/>
      <c r="J51" s="29"/>
      <c r="K51" s="29"/>
      <c r="L51" s="29"/>
      <c r="M51" s="29"/>
      <c r="N51" s="29">
        <v>1</v>
      </c>
      <c r="O51" s="29"/>
      <c r="P51" s="29"/>
      <c r="Q51" s="123">
        <f t="shared" si="0"/>
        <v>8</v>
      </c>
    </row>
    <row r="52" spans="1:17" ht="15.75">
      <c r="A52" s="21"/>
      <c r="B52" s="19" t="s">
        <v>6</v>
      </c>
      <c r="C52" s="21" t="s">
        <v>95</v>
      </c>
      <c r="D52" s="29"/>
      <c r="E52" s="29"/>
      <c r="F52" s="29"/>
      <c r="G52" s="29">
        <v>2</v>
      </c>
      <c r="H52" s="29">
        <v>2</v>
      </c>
      <c r="I52" s="29"/>
      <c r="J52" s="29"/>
      <c r="K52" s="29"/>
      <c r="L52" s="29"/>
      <c r="M52" s="29"/>
      <c r="N52" s="29">
        <v>1</v>
      </c>
      <c r="O52" s="29">
        <v>1</v>
      </c>
      <c r="P52" s="29"/>
      <c r="Q52" s="123">
        <f t="shared" si="0"/>
        <v>8.5</v>
      </c>
    </row>
    <row r="53" spans="1:17" ht="15.75">
      <c r="A53" s="21"/>
      <c r="B53" s="19" t="s">
        <v>6</v>
      </c>
      <c r="C53" s="21" t="s">
        <v>97</v>
      </c>
      <c r="D53" s="29"/>
      <c r="E53" s="29"/>
      <c r="F53" s="29"/>
      <c r="G53" s="29">
        <v>2</v>
      </c>
      <c r="H53" s="29">
        <v>2</v>
      </c>
      <c r="I53" s="29"/>
      <c r="J53" s="29"/>
      <c r="K53" s="29"/>
      <c r="L53" s="29"/>
      <c r="M53" s="29">
        <v>1</v>
      </c>
      <c r="N53" s="29"/>
      <c r="O53" s="29"/>
      <c r="P53" s="29">
        <v>1</v>
      </c>
      <c r="Q53" s="122">
        <f t="shared" si="0"/>
        <v>8.5</v>
      </c>
    </row>
    <row r="54" spans="1:17" ht="15.75">
      <c r="A54" s="18"/>
      <c r="B54" s="19" t="s">
        <v>0</v>
      </c>
      <c r="C54" s="20" t="s">
        <v>88</v>
      </c>
      <c r="D54" s="28">
        <v>33212061</v>
      </c>
      <c r="E54" s="28"/>
      <c r="F54" s="28"/>
      <c r="G54" s="28">
        <v>3</v>
      </c>
      <c r="H54" s="28">
        <v>3</v>
      </c>
      <c r="I54" s="28"/>
      <c r="J54" s="28"/>
      <c r="K54" s="28"/>
      <c r="L54" s="28"/>
      <c r="M54" s="28"/>
      <c r="N54" s="28">
        <v>2</v>
      </c>
      <c r="O54" s="28">
        <v>1</v>
      </c>
      <c r="P54" s="28"/>
      <c r="Q54" s="123">
        <f t="shared" si="0"/>
        <v>8.333333333333334</v>
      </c>
    </row>
    <row r="55" spans="1:17" ht="15.75">
      <c r="A55" s="21"/>
      <c r="B55" s="19" t="s">
        <v>2</v>
      </c>
      <c r="C55" s="19" t="s">
        <v>88</v>
      </c>
      <c r="D55" s="29"/>
      <c r="E55" s="29"/>
      <c r="F55" s="29"/>
      <c r="G55" s="29">
        <v>3</v>
      </c>
      <c r="H55" s="29">
        <v>3</v>
      </c>
      <c r="I55" s="29"/>
      <c r="J55" s="29"/>
      <c r="K55" s="29"/>
      <c r="L55" s="29"/>
      <c r="M55" s="29"/>
      <c r="N55" s="29">
        <v>1</v>
      </c>
      <c r="O55" s="29">
        <v>1</v>
      </c>
      <c r="P55" s="29">
        <v>1</v>
      </c>
      <c r="Q55" s="122">
        <f t="shared" si="0"/>
        <v>9</v>
      </c>
    </row>
    <row r="56" spans="1:17" ht="15.75">
      <c r="A56" s="18"/>
      <c r="B56" s="19" t="s">
        <v>107</v>
      </c>
      <c r="C56" s="19" t="s">
        <v>88</v>
      </c>
      <c r="D56" s="29"/>
      <c r="E56" s="29"/>
      <c r="F56" s="29"/>
      <c r="G56" s="29">
        <v>3</v>
      </c>
      <c r="H56" s="29">
        <v>3</v>
      </c>
      <c r="I56" s="29"/>
      <c r="J56" s="29"/>
      <c r="K56" s="29"/>
      <c r="L56" s="29">
        <v>2</v>
      </c>
      <c r="M56" s="29"/>
      <c r="N56" s="29"/>
      <c r="O56" s="29">
        <v>1</v>
      </c>
      <c r="P56" s="29"/>
      <c r="Q56" s="123">
        <f t="shared" si="0"/>
        <v>7</v>
      </c>
    </row>
    <row r="57" spans="1:17" ht="15.75">
      <c r="A57" s="21"/>
      <c r="B57" s="19" t="s">
        <v>5</v>
      </c>
      <c r="C57" s="21" t="s">
        <v>88</v>
      </c>
      <c r="D57" s="29"/>
      <c r="E57" s="29"/>
      <c r="F57" s="29"/>
      <c r="G57" s="29">
        <v>1</v>
      </c>
      <c r="H57" s="29">
        <v>1</v>
      </c>
      <c r="I57" s="29"/>
      <c r="J57" s="29"/>
      <c r="K57" s="29"/>
      <c r="L57" s="29"/>
      <c r="M57" s="29"/>
      <c r="N57" s="29">
        <v>1</v>
      </c>
      <c r="O57" s="29"/>
      <c r="P57" s="29"/>
      <c r="Q57" s="122">
        <f t="shared" si="0"/>
        <v>8</v>
      </c>
    </row>
    <row r="58" spans="1:17" ht="15.75">
      <c r="A58" s="21"/>
      <c r="B58" s="19" t="s">
        <v>7</v>
      </c>
      <c r="C58" s="21" t="s">
        <v>88</v>
      </c>
      <c r="D58" s="29">
        <v>3321206</v>
      </c>
      <c r="E58" s="29"/>
      <c r="F58" s="29"/>
      <c r="G58" s="29">
        <v>4</v>
      </c>
      <c r="H58" s="29">
        <v>4</v>
      </c>
      <c r="I58" s="29"/>
      <c r="J58" s="29"/>
      <c r="K58" s="29"/>
      <c r="L58" s="29"/>
      <c r="M58" s="29"/>
      <c r="N58" s="29">
        <v>1</v>
      </c>
      <c r="O58" s="29">
        <v>1</v>
      </c>
      <c r="P58" s="29">
        <v>2</v>
      </c>
      <c r="Q58" s="122">
        <f t="shared" si="0"/>
        <v>9.25</v>
      </c>
    </row>
  </sheetData>
  <sheetProtection/>
  <autoFilter ref="A2:P58">
    <sortState ref="A3:P58">
      <sortCondition sortBy="value" ref="C3:C58"/>
    </sortState>
  </autoFilter>
  <mergeCells count="2">
    <mergeCell ref="J1:P1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C2" sqref="C1:Q16384"/>
    </sheetView>
  </sheetViews>
  <sheetFormatPr defaultColWidth="9.140625" defaultRowHeight="15"/>
  <cols>
    <col min="1" max="1" width="8.57421875" style="0" customWidth="1"/>
    <col min="2" max="2" width="37.140625" style="0" customWidth="1"/>
    <col min="3" max="3" width="25.8515625" style="0" customWidth="1"/>
    <col min="4" max="4" width="12.8515625" style="0" customWidth="1"/>
    <col min="5" max="5" width="11.57421875" style="0" customWidth="1"/>
    <col min="6" max="6" width="31.28125" style="0" customWidth="1"/>
    <col min="7" max="7" width="10.7109375" style="0" customWidth="1"/>
    <col min="8" max="8" width="9.140625" style="0" customWidth="1"/>
    <col min="9" max="9" width="10.00390625" style="0" customWidth="1"/>
    <col min="10" max="10" width="7.7109375" style="0" customWidth="1"/>
    <col min="11" max="11" width="6.421875" style="0" customWidth="1"/>
    <col min="12" max="12" width="7.710937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7.57421875" style="0" customWidth="1"/>
    <col min="17" max="17" width="9.00390625" style="0" customWidth="1"/>
  </cols>
  <sheetData>
    <row r="1" spans="1:16" ht="15.75" customHeight="1">
      <c r="A1" s="133" t="s">
        <v>126</v>
      </c>
      <c r="B1" s="133"/>
      <c r="C1" s="133"/>
      <c r="D1" s="133"/>
      <c r="E1" s="133"/>
      <c r="F1" s="133"/>
      <c r="G1" s="9"/>
      <c r="H1" s="9"/>
      <c r="I1" s="10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34" t="s">
        <v>28</v>
      </c>
      <c r="B2" s="35" t="s">
        <v>9</v>
      </c>
      <c r="C2" s="35" t="s">
        <v>29</v>
      </c>
      <c r="D2" s="35" t="s">
        <v>49</v>
      </c>
      <c r="E2" s="36" t="s">
        <v>130</v>
      </c>
      <c r="F2" s="37" t="s">
        <v>31</v>
      </c>
      <c r="G2" s="38" t="s">
        <v>32</v>
      </c>
      <c r="H2" s="38" t="s">
        <v>128</v>
      </c>
      <c r="I2" s="39" t="s">
        <v>34</v>
      </c>
      <c r="J2" s="40" t="s">
        <v>35</v>
      </c>
      <c r="K2" s="38" t="s">
        <v>36</v>
      </c>
      <c r="L2" s="38" t="s">
        <v>37</v>
      </c>
      <c r="M2" s="38" t="s">
        <v>38</v>
      </c>
      <c r="N2" s="38" t="s">
        <v>39</v>
      </c>
      <c r="O2" s="38" t="s">
        <v>40</v>
      </c>
      <c r="P2" s="41" t="s">
        <v>41</v>
      </c>
      <c r="Q2" s="45" t="s">
        <v>122</v>
      </c>
    </row>
    <row r="3" spans="1:17" ht="30">
      <c r="A3" s="7"/>
      <c r="B3" s="54" t="s">
        <v>156</v>
      </c>
      <c r="C3" s="48" t="s">
        <v>157</v>
      </c>
      <c r="D3" s="7"/>
      <c r="E3" s="7"/>
      <c r="F3" s="7"/>
      <c r="G3" s="7">
        <v>8</v>
      </c>
      <c r="H3" s="7">
        <v>8</v>
      </c>
      <c r="I3" s="7">
        <v>0</v>
      </c>
      <c r="J3" s="7"/>
      <c r="K3" s="7"/>
      <c r="L3" s="7">
        <v>2</v>
      </c>
      <c r="M3" s="7">
        <v>3</v>
      </c>
      <c r="N3" s="7">
        <v>2</v>
      </c>
      <c r="O3" s="7">
        <v>1</v>
      </c>
      <c r="P3" s="7"/>
      <c r="Q3" s="51">
        <f aca="true" t="shared" si="0" ref="Q3:Q34">(J3*4+K3*5+L3*6+M3*7+N3*8+O3*9+P3*10)/H3</f>
        <v>7.25</v>
      </c>
    </row>
    <row r="4" spans="1:17" ht="30">
      <c r="A4" s="7"/>
      <c r="B4" s="54" t="s">
        <v>156</v>
      </c>
      <c r="C4" s="48" t="s">
        <v>48</v>
      </c>
      <c r="D4" s="7"/>
      <c r="E4" s="7"/>
      <c r="F4" s="7"/>
      <c r="G4" s="7">
        <v>4</v>
      </c>
      <c r="H4" s="7">
        <v>4</v>
      </c>
      <c r="I4" s="7">
        <v>0</v>
      </c>
      <c r="J4" s="7"/>
      <c r="K4" s="7"/>
      <c r="L4" s="7"/>
      <c r="M4" s="7"/>
      <c r="N4" s="7">
        <v>2</v>
      </c>
      <c r="O4" s="7">
        <v>2</v>
      </c>
      <c r="P4" s="7"/>
      <c r="Q4" s="51">
        <f t="shared" si="0"/>
        <v>8.5</v>
      </c>
    </row>
    <row r="5" spans="1:17" ht="15">
      <c r="A5" s="50"/>
      <c r="B5" s="7" t="s">
        <v>19</v>
      </c>
      <c r="C5" s="48" t="s">
        <v>48</v>
      </c>
      <c r="D5" s="7" t="s">
        <v>136</v>
      </c>
      <c r="E5" s="7"/>
      <c r="F5" s="7"/>
      <c r="G5" s="7">
        <v>9</v>
      </c>
      <c r="H5" s="7">
        <v>9</v>
      </c>
      <c r="I5" s="7">
        <v>0</v>
      </c>
      <c r="J5" s="7"/>
      <c r="K5" s="7"/>
      <c r="L5" s="7"/>
      <c r="M5" s="7">
        <v>1</v>
      </c>
      <c r="N5" s="7">
        <v>5</v>
      </c>
      <c r="O5" s="7">
        <v>3</v>
      </c>
      <c r="P5" s="7"/>
      <c r="Q5" s="51">
        <f t="shared" si="0"/>
        <v>8.222222222222221</v>
      </c>
    </row>
    <row r="6" spans="1:17" ht="15">
      <c r="A6" s="7"/>
      <c r="B6" s="7" t="s">
        <v>170</v>
      </c>
      <c r="C6" s="48" t="s">
        <v>48</v>
      </c>
      <c r="D6" s="7"/>
      <c r="E6" s="7"/>
      <c r="F6" s="7"/>
      <c r="G6" s="7">
        <v>23</v>
      </c>
      <c r="H6" s="7">
        <v>23</v>
      </c>
      <c r="I6" s="7">
        <v>0</v>
      </c>
      <c r="J6" s="7"/>
      <c r="K6" s="7"/>
      <c r="L6" s="7"/>
      <c r="M6" s="7">
        <v>4</v>
      </c>
      <c r="N6" s="7">
        <v>4</v>
      </c>
      <c r="O6" s="7">
        <v>9</v>
      </c>
      <c r="P6" s="7">
        <v>6</v>
      </c>
      <c r="Q6" s="51">
        <f t="shared" si="0"/>
        <v>8.73913043478261</v>
      </c>
    </row>
    <row r="7" spans="1:17" ht="15">
      <c r="A7" s="7"/>
      <c r="B7" s="7" t="s">
        <v>15</v>
      </c>
      <c r="C7" s="48" t="s">
        <v>48</v>
      </c>
      <c r="D7" s="7"/>
      <c r="E7" s="7"/>
      <c r="F7" s="7"/>
      <c r="G7" s="7">
        <v>6</v>
      </c>
      <c r="H7" s="7">
        <v>6</v>
      </c>
      <c r="I7" s="7">
        <v>0</v>
      </c>
      <c r="J7" s="7"/>
      <c r="K7" s="7"/>
      <c r="L7" s="7"/>
      <c r="M7" s="7">
        <v>2</v>
      </c>
      <c r="N7" s="7">
        <v>3</v>
      </c>
      <c r="O7" s="7">
        <v>1</v>
      </c>
      <c r="P7" s="7"/>
      <c r="Q7" s="51">
        <f t="shared" si="0"/>
        <v>7.833333333333333</v>
      </c>
    </row>
    <row r="8" spans="1:17" ht="15">
      <c r="A8" s="7"/>
      <c r="B8" s="8" t="s">
        <v>175</v>
      </c>
      <c r="C8" s="48" t="s">
        <v>48</v>
      </c>
      <c r="D8" s="7"/>
      <c r="E8" s="7"/>
      <c r="F8" s="7"/>
      <c r="G8" s="7">
        <v>13</v>
      </c>
      <c r="H8" s="7">
        <v>13</v>
      </c>
      <c r="I8" s="7">
        <v>0</v>
      </c>
      <c r="J8" s="7"/>
      <c r="K8" s="7"/>
      <c r="L8" s="7">
        <v>1</v>
      </c>
      <c r="M8" s="7">
        <v>2</v>
      </c>
      <c r="N8" s="7">
        <v>6</v>
      </c>
      <c r="O8" s="7">
        <v>1</v>
      </c>
      <c r="P8" s="7">
        <v>3</v>
      </c>
      <c r="Q8" s="51">
        <f t="shared" si="0"/>
        <v>8.23076923076923</v>
      </c>
    </row>
    <row r="9" spans="1:17" ht="45">
      <c r="A9" s="7"/>
      <c r="B9" s="7" t="s">
        <v>12</v>
      </c>
      <c r="C9" s="48" t="s">
        <v>180</v>
      </c>
      <c r="D9" s="48" t="s">
        <v>181</v>
      </c>
      <c r="E9" s="7"/>
      <c r="F9" s="7"/>
      <c r="G9" s="7">
        <v>4</v>
      </c>
      <c r="H9" s="7">
        <v>4</v>
      </c>
      <c r="I9" s="7">
        <v>0</v>
      </c>
      <c r="J9" s="7"/>
      <c r="K9" s="7"/>
      <c r="L9" s="7"/>
      <c r="M9" s="7"/>
      <c r="N9" s="7">
        <v>1</v>
      </c>
      <c r="O9" s="7">
        <v>1</v>
      </c>
      <c r="P9" s="7">
        <v>2</v>
      </c>
      <c r="Q9" s="51">
        <f t="shared" si="0"/>
        <v>9.25</v>
      </c>
    </row>
    <row r="10" spans="1:17" ht="15">
      <c r="A10" s="7"/>
      <c r="B10" s="7" t="s">
        <v>25</v>
      </c>
      <c r="C10" s="48" t="s">
        <v>50</v>
      </c>
      <c r="D10" s="7"/>
      <c r="E10" s="7"/>
      <c r="F10" s="7"/>
      <c r="G10" s="7">
        <v>7</v>
      </c>
      <c r="H10" s="7">
        <v>7</v>
      </c>
      <c r="I10" s="7">
        <v>0</v>
      </c>
      <c r="J10" s="7"/>
      <c r="K10" s="7"/>
      <c r="L10" s="7"/>
      <c r="M10" s="7">
        <v>1</v>
      </c>
      <c r="N10" s="7">
        <v>2</v>
      </c>
      <c r="O10" s="7">
        <v>3</v>
      </c>
      <c r="P10" s="7">
        <v>1</v>
      </c>
      <c r="Q10" s="51">
        <f t="shared" si="0"/>
        <v>8.571428571428571</v>
      </c>
    </row>
    <row r="11" spans="1:17" ht="15">
      <c r="A11" s="7"/>
      <c r="B11" s="54" t="s">
        <v>18</v>
      </c>
      <c r="C11" s="7" t="s">
        <v>50</v>
      </c>
      <c r="D11" s="7"/>
      <c r="E11" s="7"/>
      <c r="F11" s="7"/>
      <c r="G11" s="7">
        <v>4</v>
      </c>
      <c r="H11" s="7">
        <v>4</v>
      </c>
      <c r="I11" s="7">
        <v>0</v>
      </c>
      <c r="J11" s="7"/>
      <c r="K11" s="7"/>
      <c r="L11" s="7">
        <v>1</v>
      </c>
      <c r="M11" s="7">
        <v>2</v>
      </c>
      <c r="N11" s="7">
        <v>1</v>
      </c>
      <c r="O11" s="7"/>
      <c r="P11" s="7"/>
      <c r="Q11" s="51">
        <f t="shared" si="0"/>
        <v>7</v>
      </c>
    </row>
    <row r="12" spans="1:17" ht="15">
      <c r="A12" s="7"/>
      <c r="B12" s="7" t="s">
        <v>19</v>
      </c>
      <c r="C12" s="48" t="s">
        <v>64</v>
      </c>
      <c r="D12" s="52">
        <v>3358101</v>
      </c>
      <c r="E12" s="7"/>
      <c r="F12" s="7"/>
      <c r="G12" s="7">
        <v>4</v>
      </c>
      <c r="H12" s="7">
        <v>4</v>
      </c>
      <c r="I12" s="7">
        <v>0</v>
      </c>
      <c r="J12" s="7"/>
      <c r="K12" s="7"/>
      <c r="L12" s="7"/>
      <c r="M12" s="7">
        <v>1</v>
      </c>
      <c r="N12" s="7">
        <v>1</v>
      </c>
      <c r="O12" s="7">
        <v>2</v>
      </c>
      <c r="P12" s="7"/>
      <c r="Q12" s="51">
        <f t="shared" si="0"/>
        <v>8.25</v>
      </c>
    </row>
    <row r="13" spans="1:17" ht="15">
      <c r="A13" s="7"/>
      <c r="B13" s="8" t="s">
        <v>13</v>
      </c>
      <c r="C13" s="54" t="s">
        <v>62</v>
      </c>
      <c r="D13" s="7"/>
      <c r="E13" s="7"/>
      <c r="F13" s="7"/>
      <c r="G13" s="8">
        <v>18</v>
      </c>
      <c r="H13" s="8">
        <v>18</v>
      </c>
      <c r="I13" s="8">
        <v>0</v>
      </c>
      <c r="J13" s="7"/>
      <c r="K13" s="7"/>
      <c r="L13" s="7"/>
      <c r="M13" s="8">
        <v>2</v>
      </c>
      <c r="N13" s="8">
        <v>5</v>
      </c>
      <c r="O13" s="8">
        <v>7</v>
      </c>
      <c r="P13" s="8">
        <v>4</v>
      </c>
      <c r="Q13" s="51">
        <f t="shared" si="0"/>
        <v>8.722222222222221</v>
      </c>
    </row>
    <row r="14" spans="1:17" ht="15">
      <c r="A14" s="7"/>
      <c r="B14" s="7" t="s">
        <v>19</v>
      </c>
      <c r="C14" s="48" t="s">
        <v>62</v>
      </c>
      <c r="D14" s="52" t="s">
        <v>63</v>
      </c>
      <c r="E14" s="7"/>
      <c r="F14" s="7"/>
      <c r="G14" s="7">
        <v>5</v>
      </c>
      <c r="H14" s="7">
        <v>5</v>
      </c>
      <c r="I14" s="7">
        <v>0</v>
      </c>
      <c r="J14" s="7"/>
      <c r="K14" s="7"/>
      <c r="L14" s="7"/>
      <c r="M14" s="7"/>
      <c r="N14" s="7">
        <v>3</v>
      </c>
      <c r="O14" s="7">
        <v>2</v>
      </c>
      <c r="P14" s="7"/>
      <c r="Q14" s="51">
        <f t="shared" si="0"/>
        <v>8.4</v>
      </c>
    </row>
    <row r="15" spans="1:17" ht="15">
      <c r="A15" s="7"/>
      <c r="B15" s="7" t="s">
        <v>15</v>
      </c>
      <c r="C15" s="48" t="s">
        <v>62</v>
      </c>
      <c r="D15" s="7"/>
      <c r="E15" s="7"/>
      <c r="F15" s="7"/>
      <c r="G15" s="7">
        <v>8</v>
      </c>
      <c r="H15" s="7">
        <v>8</v>
      </c>
      <c r="I15" s="7">
        <v>0</v>
      </c>
      <c r="J15" s="7"/>
      <c r="K15" s="7"/>
      <c r="L15" s="7"/>
      <c r="M15" s="7"/>
      <c r="N15" s="7"/>
      <c r="O15" s="7">
        <v>6</v>
      </c>
      <c r="P15" s="7">
        <v>2</v>
      </c>
      <c r="Q15" s="51">
        <f t="shared" si="0"/>
        <v>9.25</v>
      </c>
    </row>
    <row r="16" spans="1:17" ht="30">
      <c r="A16" s="7"/>
      <c r="B16" s="54" t="s">
        <v>156</v>
      </c>
      <c r="C16" s="54" t="s">
        <v>43</v>
      </c>
      <c r="D16" s="7"/>
      <c r="E16" s="7"/>
      <c r="F16" s="7"/>
      <c r="G16" s="7">
        <v>11</v>
      </c>
      <c r="H16" s="7">
        <v>11</v>
      </c>
      <c r="I16" s="7">
        <v>0</v>
      </c>
      <c r="J16" s="7"/>
      <c r="K16" s="7"/>
      <c r="L16" s="7"/>
      <c r="M16" s="7">
        <v>3</v>
      </c>
      <c r="N16" s="7">
        <v>5</v>
      </c>
      <c r="O16" s="7">
        <v>3</v>
      </c>
      <c r="P16" s="7"/>
      <c r="Q16" s="7">
        <f t="shared" si="0"/>
        <v>8</v>
      </c>
    </row>
    <row r="17" spans="1:17" ht="15">
      <c r="A17" s="7"/>
      <c r="B17" s="55" t="s">
        <v>19</v>
      </c>
      <c r="C17" s="99" t="s">
        <v>43</v>
      </c>
      <c r="D17" s="52" t="s">
        <v>142</v>
      </c>
      <c r="E17" s="7"/>
      <c r="F17" s="7"/>
      <c r="G17" s="7">
        <v>5</v>
      </c>
      <c r="H17" s="7">
        <v>5</v>
      </c>
      <c r="I17" s="7">
        <v>0</v>
      </c>
      <c r="J17" s="7"/>
      <c r="K17" s="7"/>
      <c r="L17" s="7"/>
      <c r="M17" s="7">
        <v>2</v>
      </c>
      <c r="N17" s="7">
        <v>3</v>
      </c>
      <c r="O17" s="7"/>
      <c r="P17" s="7"/>
      <c r="Q17" s="51">
        <f t="shared" si="0"/>
        <v>7.6</v>
      </c>
    </row>
    <row r="18" spans="1:17" ht="15">
      <c r="A18" s="7"/>
      <c r="B18" s="55" t="s">
        <v>170</v>
      </c>
      <c r="C18" s="48" t="s">
        <v>43</v>
      </c>
      <c r="D18" s="7"/>
      <c r="E18" s="7"/>
      <c r="F18" s="7"/>
      <c r="G18" s="7">
        <v>14</v>
      </c>
      <c r="H18" s="7">
        <v>14</v>
      </c>
      <c r="I18" s="7">
        <v>0</v>
      </c>
      <c r="J18" s="7">
        <v>1</v>
      </c>
      <c r="K18" s="7">
        <v>1</v>
      </c>
      <c r="L18" s="7"/>
      <c r="M18" s="7"/>
      <c r="N18" s="7">
        <v>8</v>
      </c>
      <c r="O18" s="7">
        <v>3</v>
      </c>
      <c r="P18" s="7">
        <v>1</v>
      </c>
      <c r="Q18" s="51">
        <f t="shared" si="0"/>
        <v>7.857142857142857</v>
      </c>
    </row>
    <row r="19" spans="1:17" ht="15">
      <c r="A19" s="7"/>
      <c r="B19" s="56" t="s">
        <v>182</v>
      </c>
      <c r="C19" s="54" t="s">
        <v>43</v>
      </c>
      <c r="D19" s="7"/>
      <c r="E19" s="7"/>
      <c r="F19" s="7"/>
      <c r="G19" s="8">
        <v>4</v>
      </c>
      <c r="H19" s="8">
        <v>4</v>
      </c>
      <c r="I19" s="7">
        <v>0</v>
      </c>
      <c r="J19" s="7"/>
      <c r="K19" s="7"/>
      <c r="L19" s="8">
        <v>1</v>
      </c>
      <c r="M19" s="8">
        <v>1</v>
      </c>
      <c r="N19" s="8">
        <v>1</v>
      </c>
      <c r="O19" s="8">
        <v>1</v>
      </c>
      <c r="P19" s="7"/>
      <c r="Q19" s="51">
        <f t="shared" si="0"/>
        <v>7.5</v>
      </c>
    </row>
    <row r="20" spans="1:17" ht="15">
      <c r="A20" s="7"/>
      <c r="B20" s="56" t="s">
        <v>175</v>
      </c>
      <c r="C20" s="48" t="s">
        <v>43</v>
      </c>
      <c r="D20" s="7"/>
      <c r="E20" s="7"/>
      <c r="F20" s="7"/>
      <c r="G20" s="7">
        <v>14</v>
      </c>
      <c r="H20" s="7">
        <v>14</v>
      </c>
      <c r="I20" s="7">
        <v>0</v>
      </c>
      <c r="J20" s="7"/>
      <c r="K20" s="7"/>
      <c r="L20" s="7">
        <v>2</v>
      </c>
      <c r="M20" s="7">
        <v>3</v>
      </c>
      <c r="N20" s="7">
        <v>6</v>
      </c>
      <c r="O20" s="7">
        <v>2</v>
      </c>
      <c r="P20" s="7">
        <v>1</v>
      </c>
      <c r="Q20" s="51">
        <f t="shared" si="0"/>
        <v>7.785714285714286</v>
      </c>
    </row>
    <row r="21" spans="1:17" ht="30">
      <c r="A21" s="50">
        <v>1</v>
      </c>
      <c r="B21" s="120" t="s">
        <v>26</v>
      </c>
      <c r="C21" s="7" t="s">
        <v>43</v>
      </c>
      <c r="D21" s="7" t="s">
        <v>127</v>
      </c>
      <c r="E21" s="7"/>
      <c r="F21" s="7"/>
      <c r="G21" s="7">
        <v>4</v>
      </c>
      <c r="H21" s="7">
        <v>4</v>
      </c>
      <c r="I21" s="7"/>
      <c r="J21" s="7"/>
      <c r="K21" s="7"/>
      <c r="L21" s="7"/>
      <c r="M21" s="7">
        <v>1</v>
      </c>
      <c r="N21" s="7">
        <v>1</v>
      </c>
      <c r="O21" s="7">
        <v>1</v>
      </c>
      <c r="P21" s="7">
        <v>1</v>
      </c>
      <c r="Q21" s="7">
        <f t="shared" si="0"/>
        <v>8.5</v>
      </c>
    </row>
    <row r="22" spans="1:17" ht="45">
      <c r="A22" s="7"/>
      <c r="B22" s="55" t="s">
        <v>12</v>
      </c>
      <c r="C22" s="48" t="s">
        <v>178</v>
      </c>
      <c r="D22" s="48" t="s">
        <v>179</v>
      </c>
      <c r="E22" s="7"/>
      <c r="F22" s="7"/>
      <c r="G22" s="7">
        <v>6</v>
      </c>
      <c r="H22" s="7">
        <v>6</v>
      </c>
      <c r="I22" s="7">
        <v>0</v>
      </c>
      <c r="J22" s="7"/>
      <c r="K22" s="7"/>
      <c r="L22" s="7"/>
      <c r="M22" s="7">
        <v>1</v>
      </c>
      <c r="N22" s="7">
        <v>2</v>
      </c>
      <c r="O22" s="7">
        <v>2</v>
      </c>
      <c r="P22" s="7">
        <v>1</v>
      </c>
      <c r="Q22" s="51">
        <f t="shared" si="0"/>
        <v>8.5</v>
      </c>
    </row>
    <row r="23" spans="1:17" ht="15">
      <c r="A23" s="7"/>
      <c r="B23" s="8" t="s">
        <v>115</v>
      </c>
      <c r="C23" s="54" t="s">
        <v>44</v>
      </c>
      <c r="D23" s="7"/>
      <c r="E23" s="7"/>
      <c r="F23" s="7"/>
      <c r="G23" s="8">
        <v>5</v>
      </c>
      <c r="H23" s="8">
        <v>5</v>
      </c>
      <c r="I23" s="8">
        <v>0</v>
      </c>
      <c r="J23" s="7"/>
      <c r="K23" s="7">
        <v>1</v>
      </c>
      <c r="L23" s="7">
        <v>2</v>
      </c>
      <c r="M23" s="7">
        <v>2</v>
      </c>
      <c r="N23" s="7"/>
      <c r="O23" s="7"/>
      <c r="P23" s="7"/>
      <c r="Q23" s="51">
        <f t="shared" si="0"/>
        <v>6.2</v>
      </c>
    </row>
    <row r="24" spans="1:17" ht="15">
      <c r="A24" s="7"/>
      <c r="B24" s="7" t="s">
        <v>25</v>
      </c>
      <c r="C24" s="54" t="s">
        <v>44</v>
      </c>
      <c r="D24" s="7"/>
      <c r="E24" s="7"/>
      <c r="F24" s="7"/>
      <c r="G24" s="8">
        <v>8</v>
      </c>
      <c r="H24" s="8">
        <v>8</v>
      </c>
      <c r="I24" s="8">
        <v>0</v>
      </c>
      <c r="J24" s="7"/>
      <c r="K24" s="7"/>
      <c r="L24" s="7">
        <v>1</v>
      </c>
      <c r="M24" s="7">
        <v>1</v>
      </c>
      <c r="N24" s="8">
        <v>2</v>
      </c>
      <c r="O24" s="8">
        <v>2</v>
      </c>
      <c r="P24" s="8">
        <v>2</v>
      </c>
      <c r="Q24" s="51">
        <f t="shared" si="0"/>
        <v>8.375</v>
      </c>
    </row>
    <row r="25" spans="1:17" ht="30">
      <c r="A25" s="50">
        <v>2</v>
      </c>
      <c r="B25" s="48" t="s">
        <v>129</v>
      </c>
      <c r="C25" s="7" t="s">
        <v>44</v>
      </c>
      <c r="D25" s="7" t="s">
        <v>127</v>
      </c>
      <c r="E25" s="7"/>
      <c r="F25" s="7"/>
      <c r="G25" s="7">
        <v>21</v>
      </c>
      <c r="H25" s="7">
        <v>20</v>
      </c>
      <c r="I25" s="7"/>
      <c r="J25" s="7"/>
      <c r="K25" s="7"/>
      <c r="L25" s="7">
        <v>1</v>
      </c>
      <c r="M25" s="7">
        <v>2</v>
      </c>
      <c r="N25" s="7">
        <v>4</v>
      </c>
      <c r="O25" s="7">
        <v>5</v>
      </c>
      <c r="P25" s="7">
        <v>8</v>
      </c>
      <c r="Q25" s="49">
        <f t="shared" si="0"/>
        <v>8.85</v>
      </c>
    </row>
    <row r="26" spans="1:17" ht="15">
      <c r="A26" s="7"/>
      <c r="B26" s="54" t="s">
        <v>18</v>
      </c>
      <c r="C26" s="7" t="s">
        <v>44</v>
      </c>
      <c r="D26" s="7"/>
      <c r="E26" s="7"/>
      <c r="F26" s="7"/>
      <c r="G26" s="7">
        <v>3</v>
      </c>
      <c r="H26" s="7">
        <v>3</v>
      </c>
      <c r="I26" s="7">
        <v>0</v>
      </c>
      <c r="J26" s="7"/>
      <c r="K26" s="7"/>
      <c r="L26" s="7"/>
      <c r="M26" s="7">
        <v>2</v>
      </c>
      <c r="N26" s="7"/>
      <c r="O26" s="7">
        <v>1</v>
      </c>
      <c r="P26" s="7"/>
      <c r="Q26" s="51">
        <f t="shared" si="0"/>
        <v>7.666666666666667</v>
      </c>
    </row>
    <row r="27" spans="1:17" ht="15">
      <c r="A27" s="7"/>
      <c r="B27" s="8" t="s">
        <v>78</v>
      </c>
      <c r="C27" s="54" t="s">
        <v>44</v>
      </c>
      <c r="D27" s="7"/>
      <c r="E27" s="7"/>
      <c r="F27" s="7"/>
      <c r="G27" s="8">
        <v>13</v>
      </c>
      <c r="H27" s="8">
        <v>12</v>
      </c>
      <c r="I27" s="8">
        <v>1</v>
      </c>
      <c r="J27" s="7"/>
      <c r="K27" s="7"/>
      <c r="L27" s="7">
        <v>5</v>
      </c>
      <c r="M27" s="8">
        <v>5</v>
      </c>
      <c r="N27" s="8">
        <v>2</v>
      </c>
      <c r="O27" s="7"/>
      <c r="P27" s="7"/>
      <c r="Q27" s="51">
        <f t="shared" si="0"/>
        <v>6.75</v>
      </c>
    </row>
    <row r="28" spans="1:17" ht="30">
      <c r="A28" s="7"/>
      <c r="B28" s="7" t="s">
        <v>15</v>
      </c>
      <c r="C28" s="54" t="s">
        <v>74</v>
      </c>
      <c r="D28" s="7"/>
      <c r="E28" s="7"/>
      <c r="F28" s="7"/>
      <c r="G28" s="8">
        <v>1</v>
      </c>
      <c r="H28" s="8">
        <v>1</v>
      </c>
      <c r="I28" s="8">
        <v>0</v>
      </c>
      <c r="J28" s="7"/>
      <c r="K28" s="7"/>
      <c r="L28" s="7"/>
      <c r="M28" s="7"/>
      <c r="N28" s="8">
        <v>1</v>
      </c>
      <c r="O28" s="7"/>
      <c r="P28" s="7"/>
      <c r="Q28" s="51">
        <f t="shared" si="0"/>
        <v>8</v>
      </c>
    </row>
    <row r="29" spans="1:17" ht="30">
      <c r="A29" s="7"/>
      <c r="B29" s="7" t="s">
        <v>15</v>
      </c>
      <c r="C29" s="48" t="s">
        <v>45</v>
      </c>
      <c r="D29" s="7"/>
      <c r="E29" s="7"/>
      <c r="F29" s="7"/>
      <c r="G29" s="7">
        <v>3</v>
      </c>
      <c r="H29" s="7">
        <v>3</v>
      </c>
      <c r="I29" s="7">
        <v>0</v>
      </c>
      <c r="J29" s="7"/>
      <c r="K29" s="7"/>
      <c r="L29" s="7"/>
      <c r="M29" s="7"/>
      <c r="N29" s="7">
        <v>2</v>
      </c>
      <c r="O29" s="7">
        <v>1</v>
      </c>
      <c r="P29" s="7"/>
      <c r="Q29" s="51">
        <f t="shared" si="0"/>
        <v>8.333333333333334</v>
      </c>
    </row>
    <row r="30" spans="1:17" ht="30">
      <c r="A30" s="7"/>
      <c r="B30" s="7" t="s">
        <v>170</v>
      </c>
      <c r="C30" s="48" t="s">
        <v>162</v>
      </c>
      <c r="D30" s="7"/>
      <c r="E30" s="7"/>
      <c r="F30" s="7"/>
      <c r="G30" s="8">
        <v>7</v>
      </c>
      <c r="H30" s="8">
        <v>7</v>
      </c>
      <c r="I30" s="8">
        <v>0</v>
      </c>
      <c r="J30" s="7"/>
      <c r="K30" s="7"/>
      <c r="L30" s="7"/>
      <c r="M30" s="7">
        <v>1</v>
      </c>
      <c r="N30" s="7"/>
      <c r="O30" s="8">
        <v>3</v>
      </c>
      <c r="P30" s="7">
        <v>3</v>
      </c>
      <c r="Q30" s="51">
        <f t="shared" si="0"/>
        <v>9.142857142857142</v>
      </c>
    </row>
    <row r="31" spans="1:17" ht="30">
      <c r="A31" s="7"/>
      <c r="B31" s="7" t="s">
        <v>170</v>
      </c>
      <c r="C31" s="48" t="s">
        <v>161</v>
      </c>
      <c r="D31" s="7"/>
      <c r="E31" s="7"/>
      <c r="F31" s="7"/>
      <c r="G31" s="8">
        <v>11</v>
      </c>
      <c r="H31" s="8">
        <v>11</v>
      </c>
      <c r="I31" s="8">
        <v>0</v>
      </c>
      <c r="J31" s="7"/>
      <c r="K31" s="7">
        <v>1</v>
      </c>
      <c r="L31" s="7"/>
      <c r="M31" s="7"/>
      <c r="N31" s="8">
        <v>3</v>
      </c>
      <c r="O31" s="8">
        <v>6</v>
      </c>
      <c r="P31" s="8">
        <v>1</v>
      </c>
      <c r="Q31" s="51">
        <f t="shared" si="0"/>
        <v>8.454545454545455</v>
      </c>
    </row>
    <row r="32" spans="1:17" ht="30">
      <c r="A32" s="7"/>
      <c r="B32" s="7" t="s">
        <v>170</v>
      </c>
      <c r="C32" s="48" t="s">
        <v>163</v>
      </c>
      <c r="D32" s="7"/>
      <c r="E32" s="7"/>
      <c r="F32" s="7"/>
      <c r="G32" s="7">
        <v>4</v>
      </c>
      <c r="H32" s="7">
        <v>4</v>
      </c>
      <c r="I32" s="7">
        <v>0</v>
      </c>
      <c r="J32" s="7"/>
      <c r="K32" s="7"/>
      <c r="L32" s="7"/>
      <c r="M32" s="7"/>
      <c r="N32" s="7">
        <v>1</v>
      </c>
      <c r="O32" s="7">
        <v>3</v>
      </c>
      <c r="P32" s="7"/>
      <c r="Q32" s="51">
        <f t="shared" si="0"/>
        <v>8.75</v>
      </c>
    </row>
    <row r="33" spans="1:17" ht="30">
      <c r="A33" s="7"/>
      <c r="B33" s="7" t="s">
        <v>170</v>
      </c>
      <c r="C33" s="48" t="s">
        <v>159</v>
      </c>
      <c r="D33" s="7"/>
      <c r="E33" s="7"/>
      <c r="F33" s="7"/>
      <c r="G33" s="8">
        <v>8</v>
      </c>
      <c r="H33" s="8">
        <v>8</v>
      </c>
      <c r="I33" s="8">
        <v>0</v>
      </c>
      <c r="J33" s="7"/>
      <c r="K33" s="7"/>
      <c r="L33" s="7">
        <v>2</v>
      </c>
      <c r="M33" s="7"/>
      <c r="N33" s="8">
        <v>4</v>
      </c>
      <c r="O33" s="8">
        <v>2</v>
      </c>
      <c r="P33" s="7"/>
      <c r="Q33" s="51">
        <f t="shared" si="0"/>
        <v>7.75</v>
      </c>
    </row>
    <row r="34" spans="1:17" ht="30">
      <c r="A34" s="7"/>
      <c r="B34" s="7" t="s">
        <v>170</v>
      </c>
      <c r="C34" s="48" t="s">
        <v>164</v>
      </c>
      <c r="D34" s="7"/>
      <c r="E34" s="7"/>
      <c r="F34" s="7"/>
      <c r="G34" s="7">
        <v>8</v>
      </c>
      <c r="H34" s="7">
        <v>8</v>
      </c>
      <c r="I34" s="7">
        <v>0</v>
      </c>
      <c r="J34" s="7"/>
      <c r="K34" s="7">
        <v>1</v>
      </c>
      <c r="L34" s="7"/>
      <c r="M34" s="7"/>
      <c r="N34" s="7">
        <v>3</v>
      </c>
      <c r="O34" s="7">
        <v>4</v>
      </c>
      <c r="P34" s="7"/>
      <c r="Q34" s="51">
        <f t="shared" si="0"/>
        <v>8.125</v>
      </c>
    </row>
    <row r="35" spans="1:17" ht="30">
      <c r="A35" s="7"/>
      <c r="B35" s="7" t="s">
        <v>170</v>
      </c>
      <c r="C35" s="48" t="s">
        <v>158</v>
      </c>
      <c r="D35" s="7"/>
      <c r="E35" s="7"/>
      <c r="F35" s="7"/>
      <c r="G35" s="7">
        <v>8</v>
      </c>
      <c r="H35" s="7">
        <v>8</v>
      </c>
      <c r="I35" s="7">
        <v>0</v>
      </c>
      <c r="J35" s="7"/>
      <c r="K35" s="7"/>
      <c r="L35" s="7"/>
      <c r="M35" s="7"/>
      <c r="N35" s="7">
        <v>6</v>
      </c>
      <c r="O35" s="7">
        <v>2</v>
      </c>
      <c r="P35" s="7"/>
      <c r="Q35" s="51">
        <f aca="true" t="shared" si="1" ref="Q35:Q52">(J35*4+K35*5+L35*6+M35*7+N35*8+O35*9+P35*10)/H35</f>
        <v>8.25</v>
      </c>
    </row>
    <row r="36" spans="1:17" ht="45">
      <c r="A36" s="7"/>
      <c r="B36" s="7" t="s">
        <v>170</v>
      </c>
      <c r="C36" s="48" t="s">
        <v>160</v>
      </c>
      <c r="D36" s="7"/>
      <c r="E36" s="7"/>
      <c r="F36" s="7"/>
      <c r="G36" s="7">
        <v>6</v>
      </c>
      <c r="H36" s="7">
        <v>6</v>
      </c>
      <c r="I36" s="7">
        <v>0</v>
      </c>
      <c r="J36" s="7"/>
      <c r="K36" s="7"/>
      <c r="L36" s="7"/>
      <c r="M36" s="7">
        <v>1</v>
      </c>
      <c r="N36" s="7">
        <v>3</v>
      </c>
      <c r="O36" s="7">
        <v>2</v>
      </c>
      <c r="P36" s="7"/>
      <c r="Q36" s="51">
        <f t="shared" si="1"/>
        <v>8.166666666666666</v>
      </c>
    </row>
    <row r="37" spans="1:17" ht="30">
      <c r="A37" s="50"/>
      <c r="B37" s="7" t="s">
        <v>19</v>
      </c>
      <c r="C37" s="48" t="s">
        <v>138</v>
      </c>
      <c r="D37" s="52" t="s">
        <v>139</v>
      </c>
      <c r="E37" s="7"/>
      <c r="F37" s="7"/>
      <c r="G37" s="7">
        <v>2</v>
      </c>
      <c r="H37" s="7">
        <v>2</v>
      </c>
      <c r="I37" s="7">
        <v>0</v>
      </c>
      <c r="J37" s="7"/>
      <c r="K37" s="7"/>
      <c r="L37" s="7"/>
      <c r="M37" s="7"/>
      <c r="N37" s="7">
        <v>1</v>
      </c>
      <c r="O37" s="7">
        <v>1</v>
      </c>
      <c r="P37" s="7"/>
      <c r="Q37" s="51">
        <f t="shared" si="1"/>
        <v>8.5</v>
      </c>
    </row>
    <row r="38" spans="1:17" ht="30">
      <c r="A38" s="50"/>
      <c r="B38" s="7" t="s">
        <v>19</v>
      </c>
      <c r="C38" s="48" t="s">
        <v>138</v>
      </c>
      <c r="D38" s="52" t="s">
        <v>140</v>
      </c>
      <c r="E38" s="7"/>
      <c r="F38" s="7"/>
      <c r="G38" s="7">
        <v>3</v>
      </c>
      <c r="H38" s="7">
        <v>3</v>
      </c>
      <c r="I38" s="7">
        <v>0</v>
      </c>
      <c r="J38" s="7"/>
      <c r="K38" s="7"/>
      <c r="L38" s="7"/>
      <c r="M38" s="7"/>
      <c r="N38" s="7">
        <v>2</v>
      </c>
      <c r="O38" s="7">
        <v>1</v>
      </c>
      <c r="P38" s="7"/>
      <c r="Q38" s="51">
        <f t="shared" si="1"/>
        <v>8.333333333333334</v>
      </c>
    </row>
    <row r="39" spans="1:17" ht="30">
      <c r="A39" s="7"/>
      <c r="B39" s="7" t="s">
        <v>19</v>
      </c>
      <c r="C39" s="48" t="s">
        <v>138</v>
      </c>
      <c r="D39" s="52" t="s">
        <v>67</v>
      </c>
      <c r="E39" s="7"/>
      <c r="F39" s="7"/>
      <c r="G39" s="7">
        <v>2</v>
      </c>
      <c r="H39" s="7">
        <v>2</v>
      </c>
      <c r="I39" s="7">
        <v>0</v>
      </c>
      <c r="J39" s="7"/>
      <c r="K39" s="7"/>
      <c r="L39" s="7"/>
      <c r="M39" s="7"/>
      <c r="N39" s="7"/>
      <c r="O39" s="7">
        <v>1</v>
      </c>
      <c r="P39" s="7">
        <v>1</v>
      </c>
      <c r="Q39" s="51">
        <f t="shared" si="1"/>
        <v>9.5</v>
      </c>
    </row>
    <row r="40" spans="1:17" ht="30">
      <c r="A40" s="7"/>
      <c r="B40" s="7" t="s">
        <v>19</v>
      </c>
      <c r="C40" s="48" t="s">
        <v>138</v>
      </c>
      <c r="D40" s="52" t="s">
        <v>141</v>
      </c>
      <c r="E40" s="7"/>
      <c r="F40" s="7"/>
      <c r="G40" s="7">
        <v>1</v>
      </c>
      <c r="H40" s="7">
        <v>1</v>
      </c>
      <c r="I40" s="7">
        <v>0</v>
      </c>
      <c r="J40" s="7"/>
      <c r="K40" s="7"/>
      <c r="L40" s="7"/>
      <c r="M40" s="7"/>
      <c r="N40" s="7"/>
      <c r="O40" s="7"/>
      <c r="P40" s="7">
        <v>1</v>
      </c>
      <c r="Q40" s="51">
        <f t="shared" si="1"/>
        <v>10</v>
      </c>
    </row>
    <row r="41" spans="1:17" ht="30">
      <c r="A41" s="7"/>
      <c r="B41" s="7" t="s">
        <v>15</v>
      </c>
      <c r="C41" s="48" t="s">
        <v>73</v>
      </c>
      <c r="D41" s="7"/>
      <c r="E41" s="7"/>
      <c r="F41" s="7"/>
      <c r="G41" s="7">
        <v>4</v>
      </c>
      <c r="H41" s="7">
        <v>4</v>
      </c>
      <c r="I41" s="7">
        <v>0</v>
      </c>
      <c r="J41" s="7"/>
      <c r="K41" s="7"/>
      <c r="L41" s="7"/>
      <c r="M41" s="7"/>
      <c r="N41" s="7">
        <v>1</v>
      </c>
      <c r="O41" s="7">
        <v>3</v>
      </c>
      <c r="P41" s="7"/>
      <c r="Q41" s="51">
        <f t="shared" si="1"/>
        <v>8.75</v>
      </c>
    </row>
    <row r="42" spans="1:17" ht="30">
      <c r="A42" s="7"/>
      <c r="B42" s="8" t="s">
        <v>175</v>
      </c>
      <c r="C42" s="54" t="s">
        <v>176</v>
      </c>
      <c r="D42" s="7"/>
      <c r="E42" s="7"/>
      <c r="F42" s="7"/>
      <c r="G42" s="7">
        <v>3</v>
      </c>
      <c r="H42" s="7">
        <v>3</v>
      </c>
      <c r="I42" s="7">
        <v>0</v>
      </c>
      <c r="J42" s="7"/>
      <c r="K42" s="7"/>
      <c r="L42" s="7"/>
      <c r="M42" s="7"/>
      <c r="N42" s="7"/>
      <c r="O42" s="7"/>
      <c r="P42" s="7">
        <v>3</v>
      </c>
      <c r="Q42" s="51">
        <f t="shared" si="1"/>
        <v>10</v>
      </c>
    </row>
    <row r="43" spans="1:17" ht="30">
      <c r="A43" s="50"/>
      <c r="B43" s="7" t="s">
        <v>19</v>
      </c>
      <c r="C43" s="48" t="s">
        <v>17</v>
      </c>
      <c r="D43" s="52">
        <v>3321412</v>
      </c>
      <c r="E43" s="7"/>
      <c r="F43" s="7"/>
      <c r="G43" s="7">
        <v>6</v>
      </c>
      <c r="H43" s="7">
        <v>6</v>
      </c>
      <c r="I43" s="7">
        <v>0</v>
      </c>
      <c r="J43" s="7"/>
      <c r="K43" s="7"/>
      <c r="L43" s="7"/>
      <c r="M43" s="7"/>
      <c r="N43" s="7">
        <v>2</v>
      </c>
      <c r="O43" s="7">
        <v>4</v>
      </c>
      <c r="P43" s="7"/>
      <c r="Q43" s="51">
        <f t="shared" si="1"/>
        <v>8.666666666666666</v>
      </c>
    </row>
    <row r="44" spans="1:17" ht="30">
      <c r="A44" s="7"/>
      <c r="B44" s="7" t="s">
        <v>25</v>
      </c>
      <c r="C44" s="54" t="s">
        <v>17</v>
      </c>
      <c r="D44" s="7"/>
      <c r="E44" s="7">
        <v>17</v>
      </c>
      <c r="F44" s="7"/>
      <c r="G44" s="7">
        <v>14</v>
      </c>
      <c r="H44" s="7">
        <v>14</v>
      </c>
      <c r="I44" s="7">
        <v>0</v>
      </c>
      <c r="J44" s="7"/>
      <c r="K44" s="7"/>
      <c r="L44" s="7">
        <v>2</v>
      </c>
      <c r="M44" s="7">
        <v>6</v>
      </c>
      <c r="N44" s="7">
        <v>3</v>
      </c>
      <c r="O44" s="7">
        <v>3</v>
      </c>
      <c r="P44" s="7"/>
      <c r="Q44" s="51">
        <f t="shared" si="1"/>
        <v>7.5</v>
      </c>
    </row>
    <row r="45" spans="1:17" ht="15">
      <c r="A45" s="7"/>
      <c r="B45" s="8" t="s">
        <v>182</v>
      </c>
      <c r="C45" s="7" t="s">
        <v>17</v>
      </c>
      <c r="D45" s="7"/>
      <c r="E45" s="7"/>
      <c r="F45" s="7"/>
      <c r="G45" s="7">
        <v>3</v>
      </c>
      <c r="H45" s="7">
        <v>3</v>
      </c>
      <c r="I45" s="7">
        <v>0</v>
      </c>
      <c r="J45" s="7"/>
      <c r="K45" s="7"/>
      <c r="L45" s="7">
        <v>1</v>
      </c>
      <c r="M45" s="7">
        <v>2</v>
      </c>
      <c r="N45" s="7"/>
      <c r="O45" s="7"/>
      <c r="P45" s="7"/>
      <c r="Q45" s="51">
        <f t="shared" si="1"/>
        <v>6.666666666666667</v>
      </c>
    </row>
    <row r="46" spans="1:17" ht="30">
      <c r="A46" s="7"/>
      <c r="B46" s="8" t="s">
        <v>175</v>
      </c>
      <c r="C46" s="48" t="s">
        <v>17</v>
      </c>
      <c r="D46" s="7"/>
      <c r="E46" s="7"/>
      <c r="F46" s="7"/>
      <c r="G46" s="7">
        <v>13</v>
      </c>
      <c r="H46" s="7">
        <v>13</v>
      </c>
      <c r="I46" s="7">
        <v>0</v>
      </c>
      <c r="J46" s="7"/>
      <c r="K46" s="7"/>
      <c r="L46" s="7">
        <v>1</v>
      </c>
      <c r="M46" s="7">
        <v>7</v>
      </c>
      <c r="N46" s="7">
        <v>2</v>
      </c>
      <c r="O46" s="7">
        <v>3</v>
      </c>
      <c r="P46" s="7"/>
      <c r="Q46" s="51">
        <f t="shared" si="1"/>
        <v>7.538461538461538</v>
      </c>
    </row>
    <row r="47" spans="1:17" ht="30">
      <c r="A47" s="7"/>
      <c r="B47" s="8" t="s">
        <v>175</v>
      </c>
      <c r="C47" s="54" t="s">
        <v>177</v>
      </c>
      <c r="D47" s="7"/>
      <c r="E47" s="7"/>
      <c r="F47" s="7"/>
      <c r="G47" s="7">
        <v>11</v>
      </c>
      <c r="H47" s="7">
        <v>11</v>
      </c>
      <c r="I47" s="7">
        <v>0</v>
      </c>
      <c r="J47" s="7">
        <v>1</v>
      </c>
      <c r="K47" s="7"/>
      <c r="L47" s="7">
        <v>1</v>
      </c>
      <c r="M47" s="7">
        <v>6</v>
      </c>
      <c r="N47" s="7">
        <v>3</v>
      </c>
      <c r="O47" s="7"/>
      <c r="P47" s="7"/>
      <c r="Q47" s="51">
        <f t="shared" si="1"/>
        <v>6.909090909090909</v>
      </c>
    </row>
    <row r="48" spans="1:17" ht="45">
      <c r="A48" s="7"/>
      <c r="B48" s="8" t="s">
        <v>13</v>
      </c>
      <c r="C48" s="48" t="s">
        <v>173</v>
      </c>
      <c r="D48" s="7"/>
      <c r="E48" s="7"/>
      <c r="F48" s="7"/>
      <c r="G48" s="7">
        <v>6</v>
      </c>
      <c r="H48" s="7">
        <v>6</v>
      </c>
      <c r="I48" s="7">
        <v>0</v>
      </c>
      <c r="J48" s="7"/>
      <c r="K48" s="7"/>
      <c r="L48" s="7"/>
      <c r="M48" s="7"/>
      <c r="N48" s="7">
        <v>2</v>
      </c>
      <c r="O48" s="7">
        <v>3</v>
      </c>
      <c r="P48" s="7">
        <v>1</v>
      </c>
      <c r="Q48" s="51">
        <f t="shared" si="1"/>
        <v>8.833333333333334</v>
      </c>
    </row>
    <row r="49" spans="1:17" ht="30">
      <c r="A49" s="7"/>
      <c r="B49" s="8" t="s">
        <v>13</v>
      </c>
      <c r="C49" s="48" t="s">
        <v>174</v>
      </c>
      <c r="D49" s="7"/>
      <c r="E49" s="7"/>
      <c r="F49" s="7"/>
      <c r="G49" s="7">
        <v>3</v>
      </c>
      <c r="H49" s="7">
        <v>3</v>
      </c>
      <c r="I49" s="7">
        <v>0</v>
      </c>
      <c r="J49" s="7"/>
      <c r="K49" s="7"/>
      <c r="L49" s="7"/>
      <c r="M49" s="7"/>
      <c r="N49" s="7">
        <v>2</v>
      </c>
      <c r="O49" s="7"/>
      <c r="P49" s="7">
        <v>1</v>
      </c>
      <c r="Q49" s="51">
        <f t="shared" si="1"/>
        <v>8.666666666666666</v>
      </c>
    </row>
    <row r="50" spans="1:17" ht="30">
      <c r="A50" s="50">
        <v>3</v>
      </c>
      <c r="B50" s="48" t="s">
        <v>131</v>
      </c>
      <c r="C50" s="48" t="s">
        <v>132</v>
      </c>
      <c r="D50" s="7" t="s">
        <v>133</v>
      </c>
      <c r="E50" s="7"/>
      <c r="F50" s="7"/>
      <c r="G50" s="7">
        <v>2</v>
      </c>
      <c r="H50" s="7">
        <v>2</v>
      </c>
      <c r="I50" s="7"/>
      <c r="J50" s="7"/>
      <c r="K50" s="7"/>
      <c r="L50" s="7"/>
      <c r="M50" s="7"/>
      <c r="N50" s="7">
        <v>1</v>
      </c>
      <c r="O50" s="7">
        <v>1</v>
      </c>
      <c r="P50" s="7"/>
      <c r="Q50" s="49">
        <f t="shared" si="1"/>
        <v>8.5</v>
      </c>
    </row>
    <row r="51" spans="1:17" ht="30">
      <c r="A51" s="50"/>
      <c r="B51" s="7" t="s">
        <v>19</v>
      </c>
      <c r="C51" s="48" t="s">
        <v>137</v>
      </c>
      <c r="D51" s="52">
        <v>3321404</v>
      </c>
      <c r="E51" s="7"/>
      <c r="F51" s="7"/>
      <c r="G51" s="7">
        <v>4</v>
      </c>
      <c r="H51" s="7">
        <v>4</v>
      </c>
      <c r="I51" s="7">
        <v>0</v>
      </c>
      <c r="J51" s="7"/>
      <c r="K51" s="7"/>
      <c r="L51" s="7"/>
      <c r="M51" s="7"/>
      <c r="N51" s="7">
        <v>1</v>
      </c>
      <c r="O51" s="7">
        <v>3</v>
      </c>
      <c r="P51" s="7"/>
      <c r="Q51" s="51">
        <f t="shared" si="1"/>
        <v>8.75</v>
      </c>
    </row>
    <row r="52" spans="1:17" ht="15">
      <c r="A52" s="7"/>
      <c r="B52" s="7" t="s">
        <v>15</v>
      </c>
      <c r="C52" s="48" t="s">
        <v>72</v>
      </c>
      <c r="D52" s="7"/>
      <c r="E52" s="7"/>
      <c r="F52" s="7"/>
      <c r="G52" s="7">
        <v>3</v>
      </c>
      <c r="H52" s="7">
        <v>3</v>
      </c>
      <c r="I52" s="7">
        <v>0</v>
      </c>
      <c r="J52" s="7"/>
      <c r="K52" s="7"/>
      <c r="L52" s="7"/>
      <c r="M52" s="7"/>
      <c r="N52" s="7">
        <v>1</v>
      </c>
      <c r="O52" s="7">
        <v>2</v>
      </c>
      <c r="P52" s="7"/>
      <c r="Q52" s="51">
        <f t="shared" si="1"/>
        <v>8.666666666666666</v>
      </c>
    </row>
    <row r="53" spans="1:17" ht="30">
      <c r="A53" s="7"/>
      <c r="B53" s="54" t="s">
        <v>125</v>
      </c>
      <c r="C53" s="7" t="s">
        <v>72</v>
      </c>
      <c r="D53" s="7"/>
      <c r="E53" s="7"/>
      <c r="F53" s="7"/>
      <c r="G53" s="7">
        <v>9</v>
      </c>
      <c r="H53" s="7">
        <v>9</v>
      </c>
      <c r="I53" s="7">
        <v>0</v>
      </c>
      <c r="J53" s="7"/>
      <c r="K53" s="7">
        <v>5</v>
      </c>
      <c r="L53" s="7">
        <v>2</v>
      </c>
      <c r="M53" s="7">
        <v>2</v>
      </c>
      <c r="N53" s="7"/>
      <c r="O53" s="7"/>
      <c r="P53" s="7"/>
      <c r="Q53" s="7"/>
    </row>
    <row r="54" spans="1:17" ht="15">
      <c r="A54" s="7"/>
      <c r="B54" s="8" t="s">
        <v>175</v>
      </c>
      <c r="C54" s="54" t="s">
        <v>120</v>
      </c>
      <c r="D54" s="7"/>
      <c r="E54" s="7"/>
      <c r="F54" s="7"/>
      <c r="G54" s="7">
        <v>15</v>
      </c>
      <c r="H54" s="7">
        <v>15</v>
      </c>
      <c r="I54" s="7">
        <v>0</v>
      </c>
      <c r="J54" s="7"/>
      <c r="K54" s="7"/>
      <c r="L54" s="7"/>
      <c r="M54" s="7"/>
      <c r="N54" s="7">
        <v>1</v>
      </c>
      <c r="O54" s="7">
        <v>5</v>
      </c>
      <c r="P54" s="7">
        <v>9</v>
      </c>
      <c r="Q54" s="51">
        <f aca="true" t="shared" si="2" ref="Q54:Q67">(J54*4+K54*5+L54*6+M54*7+N54*8+O54*9+P54*10)/H54</f>
        <v>9.533333333333333</v>
      </c>
    </row>
    <row r="55" spans="1:17" ht="30">
      <c r="A55" s="7"/>
      <c r="B55" s="7" t="s">
        <v>15</v>
      </c>
      <c r="C55" s="48" t="s">
        <v>47</v>
      </c>
      <c r="D55" s="7"/>
      <c r="E55" s="7"/>
      <c r="F55" s="7"/>
      <c r="G55" s="7">
        <v>3</v>
      </c>
      <c r="H55" s="7">
        <v>3</v>
      </c>
      <c r="I55" s="7">
        <v>0</v>
      </c>
      <c r="J55" s="7"/>
      <c r="K55" s="7"/>
      <c r="L55" s="7"/>
      <c r="M55" s="7"/>
      <c r="N55" s="7">
        <v>1</v>
      </c>
      <c r="O55" s="7">
        <v>1</v>
      </c>
      <c r="P55" s="7">
        <v>1</v>
      </c>
      <c r="Q55" s="51">
        <f t="shared" si="2"/>
        <v>9</v>
      </c>
    </row>
    <row r="56" spans="1:17" ht="30">
      <c r="A56" s="7"/>
      <c r="B56" s="8" t="s">
        <v>175</v>
      </c>
      <c r="C56" s="54" t="s">
        <v>47</v>
      </c>
      <c r="D56" s="7"/>
      <c r="E56" s="7"/>
      <c r="F56" s="7"/>
      <c r="G56" s="7">
        <v>13</v>
      </c>
      <c r="H56" s="7">
        <v>13</v>
      </c>
      <c r="I56" s="7">
        <v>0</v>
      </c>
      <c r="J56" s="7"/>
      <c r="K56" s="7"/>
      <c r="L56" s="7"/>
      <c r="M56" s="7"/>
      <c r="N56" s="7">
        <v>1</v>
      </c>
      <c r="O56" s="7">
        <v>7</v>
      </c>
      <c r="P56" s="7">
        <v>5</v>
      </c>
      <c r="Q56" s="51">
        <f t="shared" si="2"/>
        <v>9.307692307692308</v>
      </c>
    </row>
    <row r="57" spans="1:17" ht="30">
      <c r="A57" s="7"/>
      <c r="B57" s="7" t="s">
        <v>170</v>
      </c>
      <c r="C57" s="48" t="s">
        <v>165</v>
      </c>
      <c r="D57" s="7"/>
      <c r="E57" s="7"/>
      <c r="F57" s="7"/>
      <c r="G57" s="7">
        <v>18</v>
      </c>
      <c r="H57" s="7">
        <v>18</v>
      </c>
      <c r="I57" s="7">
        <v>0</v>
      </c>
      <c r="J57" s="7"/>
      <c r="K57" s="7"/>
      <c r="L57" s="7">
        <v>1</v>
      </c>
      <c r="M57" s="7">
        <v>3</v>
      </c>
      <c r="N57" s="7">
        <v>5</v>
      </c>
      <c r="O57" s="7">
        <v>6</v>
      </c>
      <c r="P57" s="7">
        <v>3</v>
      </c>
      <c r="Q57" s="51">
        <f t="shared" si="2"/>
        <v>8.38888888888889</v>
      </c>
    </row>
    <row r="58" spans="1:17" ht="30">
      <c r="A58" s="7"/>
      <c r="B58" s="8" t="s">
        <v>175</v>
      </c>
      <c r="C58" s="48" t="s">
        <v>165</v>
      </c>
      <c r="D58" s="7"/>
      <c r="E58" s="7"/>
      <c r="F58" s="7"/>
      <c r="G58" s="7">
        <v>5</v>
      </c>
      <c r="H58" s="7">
        <v>5</v>
      </c>
      <c r="I58" s="7">
        <v>0</v>
      </c>
      <c r="J58" s="7"/>
      <c r="K58" s="7"/>
      <c r="L58" s="7"/>
      <c r="M58" s="7">
        <v>2</v>
      </c>
      <c r="N58" s="7">
        <v>1</v>
      </c>
      <c r="O58" s="7">
        <v>2</v>
      </c>
      <c r="P58" s="7"/>
      <c r="Q58" s="51">
        <f t="shared" si="2"/>
        <v>8</v>
      </c>
    </row>
    <row r="59" spans="1:17" ht="15">
      <c r="A59" s="7"/>
      <c r="B59" s="8" t="s">
        <v>182</v>
      </c>
      <c r="C59" s="7" t="s">
        <v>119</v>
      </c>
      <c r="D59" s="7"/>
      <c r="E59" s="7"/>
      <c r="F59" s="7"/>
      <c r="G59" s="7">
        <v>2</v>
      </c>
      <c r="H59" s="7">
        <v>2</v>
      </c>
      <c r="I59" s="7">
        <v>0</v>
      </c>
      <c r="J59" s="7"/>
      <c r="K59" s="7"/>
      <c r="L59" s="7"/>
      <c r="M59" s="7">
        <v>1</v>
      </c>
      <c r="N59" s="7">
        <v>1</v>
      </c>
      <c r="O59" s="7"/>
      <c r="P59" s="7"/>
      <c r="Q59" s="51">
        <f t="shared" si="2"/>
        <v>7.5</v>
      </c>
    </row>
    <row r="60" spans="1:17" ht="15">
      <c r="A60" s="7"/>
      <c r="B60" s="8" t="s">
        <v>175</v>
      </c>
      <c r="C60" s="48" t="s">
        <v>119</v>
      </c>
      <c r="D60" s="7"/>
      <c r="E60" s="7"/>
      <c r="F60" s="7"/>
      <c r="G60" s="7">
        <v>8</v>
      </c>
      <c r="H60" s="7">
        <v>8</v>
      </c>
      <c r="I60" s="7">
        <v>0</v>
      </c>
      <c r="J60" s="7"/>
      <c r="K60" s="7"/>
      <c r="L60" s="7">
        <v>1</v>
      </c>
      <c r="M60" s="7">
        <v>1</v>
      </c>
      <c r="N60" s="7">
        <v>2</v>
      </c>
      <c r="O60" s="7">
        <v>3</v>
      </c>
      <c r="P60" s="7"/>
      <c r="Q60" s="51">
        <f t="shared" si="2"/>
        <v>7</v>
      </c>
    </row>
    <row r="61" spans="1:17" ht="15">
      <c r="A61" s="7"/>
      <c r="B61" s="7" t="s">
        <v>15</v>
      </c>
      <c r="C61" s="54" t="s">
        <v>75</v>
      </c>
      <c r="D61" s="7"/>
      <c r="E61" s="7"/>
      <c r="F61" s="7"/>
      <c r="G61" s="8">
        <v>6</v>
      </c>
      <c r="H61" s="8">
        <v>6</v>
      </c>
      <c r="I61" s="8">
        <v>0</v>
      </c>
      <c r="J61" s="7"/>
      <c r="K61" s="7"/>
      <c r="L61" s="7"/>
      <c r="M61" s="7"/>
      <c r="N61" s="8">
        <v>1</v>
      </c>
      <c r="O61" s="7">
        <v>3</v>
      </c>
      <c r="P61" s="7">
        <v>1</v>
      </c>
      <c r="Q61" s="51">
        <f t="shared" si="2"/>
        <v>7.5</v>
      </c>
    </row>
    <row r="62" spans="1:17" ht="15">
      <c r="A62" s="50"/>
      <c r="B62" s="7" t="s">
        <v>19</v>
      </c>
      <c r="C62" s="48" t="s">
        <v>135</v>
      </c>
      <c r="D62" s="52">
        <v>3381500</v>
      </c>
      <c r="E62" s="7"/>
      <c r="F62" s="7"/>
      <c r="G62" s="7">
        <v>3</v>
      </c>
      <c r="H62" s="7">
        <v>3</v>
      </c>
      <c r="I62" s="57">
        <v>0</v>
      </c>
      <c r="J62" s="7"/>
      <c r="K62" s="7"/>
      <c r="L62" s="7"/>
      <c r="M62" s="7">
        <v>1</v>
      </c>
      <c r="N62" s="7"/>
      <c r="O62" s="7">
        <v>1</v>
      </c>
      <c r="P62" s="7">
        <v>1</v>
      </c>
      <c r="Q62" s="51">
        <f t="shared" si="2"/>
        <v>8.666666666666666</v>
      </c>
    </row>
    <row r="63" spans="1:17" ht="30">
      <c r="A63" s="7"/>
      <c r="B63" s="54" t="s">
        <v>156</v>
      </c>
      <c r="C63" s="48" t="s">
        <v>46</v>
      </c>
      <c r="D63" s="7"/>
      <c r="E63" s="7"/>
      <c r="F63" s="7"/>
      <c r="G63" s="7">
        <v>3</v>
      </c>
      <c r="H63" s="7">
        <v>3</v>
      </c>
      <c r="I63" s="7">
        <v>0</v>
      </c>
      <c r="J63" s="7"/>
      <c r="K63" s="7"/>
      <c r="L63" s="7"/>
      <c r="M63" s="7"/>
      <c r="N63" s="7">
        <v>1</v>
      </c>
      <c r="O63" s="7">
        <v>2</v>
      </c>
      <c r="P63" s="7"/>
      <c r="Q63" s="51">
        <f t="shared" si="2"/>
        <v>8.666666666666666</v>
      </c>
    </row>
    <row r="64" spans="1:17" ht="30">
      <c r="A64" s="7"/>
      <c r="B64" s="7" t="s">
        <v>170</v>
      </c>
      <c r="C64" s="48" t="s">
        <v>46</v>
      </c>
      <c r="D64" s="7"/>
      <c r="E64" s="7"/>
      <c r="F64" s="7"/>
      <c r="G64" s="7">
        <v>5</v>
      </c>
      <c r="H64" s="7">
        <v>5</v>
      </c>
      <c r="I64" s="7">
        <v>0</v>
      </c>
      <c r="J64" s="7"/>
      <c r="K64" s="7"/>
      <c r="L64" s="7"/>
      <c r="M64" s="7">
        <v>1</v>
      </c>
      <c r="N64" s="7">
        <v>1</v>
      </c>
      <c r="O64" s="7">
        <v>3</v>
      </c>
      <c r="P64" s="7"/>
      <c r="Q64" s="51">
        <f t="shared" si="2"/>
        <v>8.4</v>
      </c>
    </row>
    <row r="65" spans="1:17" ht="30">
      <c r="A65" s="7"/>
      <c r="B65" s="8" t="s">
        <v>175</v>
      </c>
      <c r="C65" s="48" t="s">
        <v>46</v>
      </c>
      <c r="D65" s="7"/>
      <c r="E65" s="7"/>
      <c r="F65" s="7"/>
      <c r="G65" s="7">
        <v>26</v>
      </c>
      <c r="H65" s="7">
        <v>26</v>
      </c>
      <c r="I65" s="7">
        <v>0</v>
      </c>
      <c r="J65" s="7"/>
      <c r="K65" s="7">
        <v>8</v>
      </c>
      <c r="L65" s="7">
        <v>2</v>
      </c>
      <c r="M65" s="7">
        <v>6</v>
      </c>
      <c r="N65" s="7">
        <v>6</v>
      </c>
      <c r="O65" s="7">
        <v>3</v>
      </c>
      <c r="P65" s="7">
        <v>1</v>
      </c>
      <c r="Q65" s="51">
        <f t="shared" si="2"/>
        <v>6.884615384615385</v>
      </c>
    </row>
    <row r="66" spans="1:17" ht="30">
      <c r="A66" s="7"/>
      <c r="B66" s="7" t="s">
        <v>12</v>
      </c>
      <c r="C66" s="48" t="s">
        <v>46</v>
      </c>
      <c r="D66" s="52">
        <v>3321404</v>
      </c>
      <c r="E66" s="7"/>
      <c r="F66" s="7"/>
      <c r="G66" s="7">
        <v>3</v>
      </c>
      <c r="H66" s="7">
        <v>3</v>
      </c>
      <c r="I66" s="7">
        <v>0</v>
      </c>
      <c r="J66" s="7"/>
      <c r="K66" s="7"/>
      <c r="L66" s="7">
        <v>1</v>
      </c>
      <c r="M66" s="7"/>
      <c r="N66" s="7">
        <v>1</v>
      </c>
      <c r="O66" s="7">
        <v>1</v>
      </c>
      <c r="P66" s="7"/>
      <c r="Q66" s="51">
        <f t="shared" si="2"/>
        <v>7.666666666666667</v>
      </c>
    </row>
    <row r="67" spans="1:17" ht="30">
      <c r="A67" s="7"/>
      <c r="B67" s="7" t="s">
        <v>25</v>
      </c>
      <c r="C67" s="48" t="s">
        <v>16</v>
      </c>
      <c r="D67" s="7"/>
      <c r="E67" s="7"/>
      <c r="F67" s="7"/>
      <c r="G67" s="7">
        <v>11</v>
      </c>
      <c r="H67" s="7">
        <v>11</v>
      </c>
      <c r="I67" s="7">
        <v>0</v>
      </c>
      <c r="J67" s="7"/>
      <c r="K67" s="7"/>
      <c r="L67" s="7"/>
      <c r="M67" s="7"/>
      <c r="N67" s="7"/>
      <c r="O67" s="7"/>
      <c r="P67" s="7"/>
      <c r="Q67" s="51">
        <f t="shared" si="2"/>
        <v>0</v>
      </c>
    </row>
    <row r="68" spans="1:17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</sheetData>
  <sheetProtection/>
  <autoFilter ref="A2:Q2">
    <sortState ref="A3:Q72">
      <sortCondition sortBy="value" ref="C3:C72"/>
    </sortState>
  </autoFilter>
  <mergeCells count="2">
    <mergeCell ref="A1:F1"/>
    <mergeCell ref="J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1:Q16384"/>
    </sheetView>
  </sheetViews>
  <sheetFormatPr defaultColWidth="9.140625" defaultRowHeight="15"/>
  <cols>
    <col min="2" max="2" width="37.421875" style="0" customWidth="1"/>
    <col min="3" max="3" width="26.28125" style="0" customWidth="1"/>
    <col min="4" max="4" width="22.7109375" style="0" customWidth="1"/>
    <col min="5" max="5" width="12.140625" style="0" customWidth="1"/>
    <col min="6" max="6" width="9.140625" style="0" customWidth="1"/>
    <col min="7" max="7" width="13.00390625" style="0" customWidth="1"/>
    <col min="8" max="8" width="10.8515625" style="0" customWidth="1"/>
    <col min="9" max="9" width="11.28125" style="0" customWidth="1"/>
    <col min="10" max="10" width="9.140625" style="0" customWidth="1"/>
    <col min="11" max="11" width="7.140625" style="0" customWidth="1"/>
    <col min="12" max="12" width="6.28125" style="0" customWidth="1"/>
    <col min="13" max="14" width="6.8515625" style="0" customWidth="1"/>
    <col min="15" max="15" width="6.00390625" style="0" customWidth="1"/>
    <col min="16" max="16" width="6.57421875" style="0" customWidth="1"/>
  </cols>
  <sheetData>
    <row r="1" spans="1:16" ht="15.75">
      <c r="A1" s="133" t="s">
        <v>134</v>
      </c>
      <c r="B1" s="133"/>
      <c r="C1" s="133"/>
      <c r="D1" s="133"/>
      <c r="E1" s="133"/>
      <c r="F1" s="133"/>
      <c r="G1" s="133"/>
      <c r="H1" s="133"/>
      <c r="I1" s="133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11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4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42" t="s">
        <v>122</v>
      </c>
    </row>
    <row r="3" spans="1:17" ht="15">
      <c r="A3" s="7"/>
      <c r="B3" s="7" t="s">
        <v>10</v>
      </c>
      <c r="C3" s="48" t="s">
        <v>42</v>
      </c>
      <c r="D3" s="7"/>
      <c r="E3" s="7"/>
      <c r="F3" s="7"/>
      <c r="G3" s="7">
        <v>7</v>
      </c>
      <c r="H3" s="7">
        <v>7</v>
      </c>
      <c r="I3" s="7">
        <v>0</v>
      </c>
      <c r="J3" s="7"/>
      <c r="K3" s="7">
        <v>3</v>
      </c>
      <c r="L3" s="7">
        <v>1</v>
      </c>
      <c r="M3" s="7">
        <v>2</v>
      </c>
      <c r="N3" s="7"/>
      <c r="O3" s="7">
        <v>1</v>
      </c>
      <c r="P3" s="7"/>
      <c r="Q3" s="51">
        <f>(J3*4+K3*5+L3*6+M3*7+N3*8+O3*9+P3*10)/H3</f>
        <v>6.285714285714286</v>
      </c>
    </row>
    <row r="4" spans="1:17" ht="15">
      <c r="A4" s="7"/>
      <c r="B4" s="8" t="s">
        <v>7</v>
      </c>
      <c r="C4" s="48" t="s">
        <v>155</v>
      </c>
      <c r="D4" s="7"/>
      <c r="E4" s="7"/>
      <c r="F4" s="7"/>
      <c r="G4" s="7">
        <v>6</v>
      </c>
      <c r="H4" s="7">
        <v>6</v>
      </c>
      <c r="I4" s="7">
        <v>0</v>
      </c>
      <c r="J4" s="7"/>
      <c r="K4" s="7"/>
      <c r="L4" s="7"/>
      <c r="M4" s="7"/>
      <c r="N4" s="7"/>
      <c r="O4" s="7">
        <v>3</v>
      </c>
      <c r="P4" s="7">
        <v>3</v>
      </c>
      <c r="Q4" s="51">
        <f>(J4*4+K4*5+L4*6+M4*7+N4*8+O4*9+P4*10)/H4</f>
        <v>9.5</v>
      </c>
    </row>
    <row r="5" spans="1:17" ht="15">
      <c r="A5" s="7"/>
      <c r="B5" s="7" t="s">
        <v>147</v>
      </c>
      <c r="C5" s="48" t="s">
        <v>102</v>
      </c>
      <c r="D5" s="52"/>
      <c r="E5" s="7"/>
      <c r="F5" s="7"/>
      <c r="G5" s="7">
        <v>2</v>
      </c>
      <c r="H5" s="7">
        <v>2</v>
      </c>
      <c r="I5" s="7">
        <v>0</v>
      </c>
      <c r="J5" s="7"/>
      <c r="K5" s="7"/>
      <c r="L5" s="7"/>
      <c r="M5" s="7"/>
      <c r="N5" s="7"/>
      <c r="O5" s="7">
        <v>2</v>
      </c>
      <c r="P5" s="7"/>
      <c r="Q5" s="51">
        <v>9</v>
      </c>
    </row>
    <row r="6" spans="1:17" ht="15">
      <c r="A6" s="7"/>
      <c r="B6" s="8" t="s">
        <v>7</v>
      </c>
      <c r="C6" s="54" t="s">
        <v>102</v>
      </c>
      <c r="D6" s="7"/>
      <c r="E6" s="7"/>
      <c r="F6" s="7"/>
      <c r="G6" s="8">
        <v>4</v>
      </c>
      <c r="H6" s="8">
        <v>4</v>
      </c>
      <c r="I6" s="8">
        <v>0</v>
      </c>
      <c r="J6" s="7"/>
      <c r="K6" s="7"/>
      <c r="L6" s="7"/>
      <c r="M6" s="7"/>
      <c r="N6" s="7">
        <v>1</v>
      </c>
      <c r="O6" s="8">
        <v>2</v>
      </c>
      <c r="P6" s="7">
        <v>1</v>
      </c>
      <c r="Q6" s="51">
        <f aca="true" t="shared" si="0" ref="Q6:Q48">(J6*4+K6*5+L6*6+M6*7+N6*8+O6*9+P6*10)/H6</f>
        <v>9</v>
      </c>
    </row>
    <row r="7" spans="1:17" ht="30">
      <c r="A7" s="7"/>
      <c r="B7" s="7" t="s">
        <v>2</v>
      </c>
      <c r="C7" s="48" t="s">
        <v>89</v>
      </c>
      <c r="D7" s="52"/>
      <c r="E7" s="7"/>
      <c r="F7" s="7"/>
      <c r="G7" s="7">
        <v>5</v>
      </c>
      <c r="H7" s="7">
        <v>5</v>
      </c>
      <c r="I7" s="7">
        <v>0</v>
      </c>
      <c r="J7" s="7"/>
      <c r="K7" s="7"/>
      <c r="L7" s="7">
        <v>2</v>
      </c>
      <c r="M7" s="7">
        <v>2</v>
      </c>
      <c r="N7" s="7">
        <v>1</v>
      </c>
      <c r="O7" s="7"/>
      <c r="P7" s="7"/>
      <c r="Q7" s="51">
        <f t="shared" si="0"/>
        <v>6.8</v>
      </c>
    </row>
    <row r="8" spans="1:17" ht="30">
      <c r="A8" s="7"/>
      <c r="B8" s="7" t="s">
        <v>5</v>
      </c>
      <c r="C8" s="48" t="s">
        <v>89</v>
      </c>
      <c r="D8" s="7"/>
      <c r="E8" s="7"/>
      <c r="F8" s="7"/>
      <c r="G8" s="7">
        <v>1</v>
      </c>
      <c r="H8" s="7">
        <v>1</v>
      </c>
      <c r="I8" s="7">
        <v>0</v>
      </c>
      <c r="J8" s="7"/>
      <c r="K8" s="7"/>
      <c r="L8" s="7"/>
      <c r="M8" s="7"/>
      <c r="N8" s="7"/>
      <c r="O8" s="7">
        <v>1</v>
      </c>
      <c r="P8" s="7"/>
      <c r="Q8" s="51">
        <f t="shared" si="0"/>
        <v>9</v>
      </c>
    </row>
    <row r="9" spans="1:17" ht="30">
      <c r="A9" s="7"/>
      <c r="B9" s="8" t="s">
        <v>7</v>
      </c>
      <c r="C9" s="54" t="s">
        <v>89</v>
      </c>
      <c r="D9" s="7"/>
      <c r="E9" s="7"/>
      <c r="F9" s="7"/>
      <c r="G9" s="8">
        <v>4</v>
      </c>
      <c r="H9" s="8">
        <v>4</v>
      </c>
      <c r="I9" s="8">
        <v>0</v>
      </c>
      <c r="J9" s="7"/>
      <c r="K9" s="7"/>
      <c r="L9" s="7"/>
      <c r="M9" s="7"/>
      <c r="N9" s="7">
        <v>3</v>
      </c>
      <c r="O9" s="8">
        <v>1</v>
      </c>
      <c r="P9" s="7"/>
      <c r="Q9" s="51">
        <f t="shared" si="0"/>
        <v>8.25</v>
      </c>
    </row>
    <row r="10" spans="1:17" ht="30">
      <c r="A10" s="7"/>
      <c r="B10" s="54" t="s">
        <v>107</v>
      </c>
      <c r="C10" s="7" t="s">
        <v>89</v>
      </c>
      <c r="D10" s="7"/>
      <c r="E10" s="7"/>
      <c r="F10" s="7"/>
      <c r="G10" s="7">
        <v>2</v>
      </c>
      <c r="H10" s="7">
        <v>2</v>
      </c>
      <c r="I10" s="7">
        <v>0</v>
      </c>
      <c r="J10" s="7"/>
      <c r="K10" s="7"/>
      <c r="L10" s="7"/>
      <c r="M10" s="7"/>
      <c r="N10" s="7">
        <v>1</v>
      </c>
      <c r="O10" s="7">
        <v>1</v>
      </c>
      <c r="P10" s="7"/>
      <c r="Q10" s="51">
        <f t="shared" si="0"/>
        <v>8.5</v>
      </c>
    </row>
    <row r="11" spans="1:17" ht="30">
      <c r="A11" s="7"/>
      <c r="B11" s="54" t="s">
        <v>171</v>
      </c>
      <c r="C11" s="48" t="s">
        <v>89</v>
      </c>
      <c r="D11" s="7"/>
      <c r="E11" s="7"/>
      <c r="F11" s="7"/>
      <c r="G11" s="7">
        <v>3</v>
      </c>
      <c r="H11" s="7">
        <v>3</v>
      </c>
      <c r="I11" s="7">
        <v>0</v>
      </c>
      <c r="J11" s="7"/>
      <c r="K11" s="7"/>
      <c r="L11" s="7"/>
      <c r="M11" s="7">
        <v>2</v>
      </c>
      <c r="N11" s="7">
        <v>1</v>
      </c>
      <c r="O11" s="7"/>
      <c r="P11" s="7"/>
      <c r="Q11" s="51">
        <f t="shared" si="0"/>
        <v>7.333333333333333</v>
      </c>
    </row>
    <row r="12" spans="1:17" ht="30">
      <c r="A12" s="7"/>
      <c r="B12" s="54" t="s">
        <v>183</v>
      </c>
      <c r="C12" s="48" t="s">
        <v>89</v>
      </c>
      <c r="D12" s="7"/>
      <c r="E12" s="7"/>
      <c r="F12" s="7"/>
      <c r="G12" s="7">
        <v>1</v>
      </c>
      <c r="H12" s="7">
        <v>1</v>
      </c>
      <c r="I12" s="7">
        <v>0</v>
      </c>
      <c r="J12" s="7"/>
      <c r="K12" s="7"/>
      <c r="L12" s="7"/>
      <c r="M12" s="7"/>
      <c r="N12" s="7">
        <v>1</v>
      </c>
      <c r="O12" s="7"/>
      <c r="P12" s="7"/>
      <c r="Q12" s="51">
        <f t="shared" si="0"/>
        <v>8</v>
      </c>
    </row>
    <row r="13" spans="1:17" ht="45">
      <c r="A13" s="7"/>
      <c r="B13" s="7" t="s">
        <v>5</v>
      </c>
      <c r="C13" s="48" t="s">
        <v>90</v>
      </c>
      <c r="D13" s="7"/>
      <c r="E13" s="7"/>
      <c r="F13" s="7"/>
      <c r="G13" s="7">
        <v>1</v>
      </c>
      <c r="H13" s="7">
        <v>1</v>
      </c>
      <c r="I13" s="7">
        <v>0</v>
      </c>
      <c r="J13" s="7"/>
      <c r="K13" s="7">
        <v>1</v>
      </c>
      <c r="L13" s="7"/>
      <c r="M13" s="7"/>
      <c r="N13" s="7"/>
      <c r="O13" s="7"/>
      <c r="P13" s="7"/>
      <c r="Q13" s="51">
        <f t="shared" si="0"/>
        <v>5</v>
      </c>
    </row>
    <row r="14" spans="1:17" ht="30">
      <c r="A14" s="7"/>
      <c r="B14" s="54" t="s">
        <v>107</v>
      </c>
      <c r="C14" s="54" t="s">
        <v>169</v>
      </c>
      <c r="D14" s="7"/>
      <c r="E14" s="7"/>
      <c r="F14" s="7"/>
      <c r="G14" s="8">
        <v>2</v>
      </c>
      <c r="H14" s="8">
        <v>2</v>
      </c>
      <c r="I14" s="8">
        <v>0</v>
      </c>
      <c r="J14" s="7"/>
      <c r="K14" s="7"/>
      <c r="L14" s="7"/>
      <c r="M14" s="7">
        <v>1</v>
      </c>
      <c r="N14" s="8">
        <v>1</v>
      </c>
      <c r="O14" s="7"/>
      <c r="P14" s="7"/>
      <c r="Q14" s="51">
        <f t="shared" si="0"/>
        <v>7.5</v>
      </c>
    </row>
    <row r="15" spans="1:17" ht="30">
      <c r="A15" s="7"/>
      <c r="B15" s="54" t="s">
        <v>107</v>
      </c>
      <c r="C15" s="48" t="s">
        <v>168</v>
      </c>
      <c r="D15" s="7"/>
      <c r="E15" s="7"/>
      <c r="F15" s="7"/>
      <c r="G15" s="7">
        <v>5</v>
      </c>
      <c r="H15" s="7">
        <v>5</v>
      </c>
      <c r="I15" s="7">
        <v>0</v>
      </c>
      <c r="J15" s="7"/>
      <c r="K15" s="7"/>
      <c r="L15" s="7"/>
      <c r="M15" s="7">
        <v>2</v>
      </c>
      <c r="N15" s="7">
        <v>2</v>
      </c>
      <c r="O15" s="7">
        <v>1</v>
      </c>
      <c r="P15" s="7"/>
      <c r="Q15" s="51">
        <f t="shared" si="0"/>
        <v>7.8</v>
      </c>
    </row>
    <row r="16" spans="1:17" ht="30">
      <c r="A16" s="7"/>
      <c r="B16" s="54" t="s">
        <v>107</v>
      </c>
      <c r="C16" s="7" t="s">
        <v>167</v>
      </c>
      <c r="D16" s="7"/>
      <c r="E16" s="7"/>
      <c r="F16" s="7"/>
      <c r="G16" s="7">
        <v>1</v>
      </c>
      <c r="H16" s="7">
        <v>1</v>
      </c>
      <c r="I16" s="7">
        <v>0</v>
      </c>
      <c r="J16" s="7"/>
      <c r="K16" s="7"/>
      <c r="L16" s="7"/>
      <c r="M16" s="7">
        <v>1</v>
      </c>
      <c r="N16" s="7"/>
      <c r="O16" s="7"/>
      <c r="P16" s="7"/>
      <c r="Q16" s="51">
        <f t="shared" si="0"/>
        <v>7</v>
      </c>
    </row>
    <row r="17" spans="1:17" ht="30">
      <c r="A17" s="7"/>
      <c r="B17" s="7" t="s">
        <v>2</v>
      </c>
      <c r="C17" s="48" t="s">
        <v>143</v>
      </c>
      <c r="D17" s="52"/>
      <c r="E17" s="7"/>
      <c r="F17" s="7"/>
      <c r="G17" s="7">
        <v>1</v>
      </c>
      <c r="H17" s="7">
        <v>1</v>
      </c>
      <c r="I17" s="7">
        <v>0</v>
      </c>
      <c r="J17" s="7"/>
      <c r="K17" s="7"/>
      <c r="L17" s="7"/>
      <c r="M17" s="7">
        <v>1</v>
      </c>
      <c r="N17" s="7"/>
      <c r="O17" s="7"/>
      <c r="P17" s="7"/>
      <c r="Q17" s="51">
        <f t="shared" si="0"/>
        <v>7</v>
      </c>
    </row>
    <row r="18" spans="1:17" ht="30">
      <c r="A18" s="7"/>
      <c r="B18" s="7" t="s">
        <v>5</v>
      </c>
      <c r="C18" s="48" t="s">
        <v>143</v>
      </c>
      <c r="D18" s="7"/>
      <c r="E18" s="7"/>
      <c r="F18" s="7"/>
      <c r="G18" s="7">
        <v>1</v>
      </c>
      <c r="H18" s="7">
        <v>1</v>
      </c>
      <c r="I18" s="7">
        <v>0</v>
      </c>
      <c r="J18" s="7"/>
      <c r="K18" s="7"/>
      <c r="L18" s="7"/>
      <c r="M18" s="7"/>
      <c r="N18" s="7"/>
      <c r="O18" s="7">
        <v>1</v>
      </c>
      <c r="P18" s="7"/>
      <c r="Q18" s="51">
        <f t="shared" si="0"/>
        <v>9</v>
      </c>
    </row>
    <row r="19" spans="1:17" ht="30">
      <c r="A19" s="7"/>
      <c r="B19" s="7" t="s">
        <v>147</v>
      </c>
      <c r="C19" s="48" t="s">
        <v>151</v>
      </c>
      <c r="D19" s="52"/>
      <c r="E19" s="7"/>
      <c r="F19" s="7"/>
      <c r="G19" s="7">
        <v>2</v>
      </c>
      <c r="H19" s="7">
        <v>2</v>
      </c>
      <c r="I19" s="7">
        <v>0</v>
      </c>
      <c r="J19" s="7"/>
      <c r="K19" s="7"/>
      <c r="L19" s="7"/>
      <c r="M19" s="7">
        <v>2</v>
      </c>
      <c r="N19" s="7"/>
      <c r="O19" s="7"/>
      <c r="P19" s="7"/>
      <c r="Q19" s="51">
        <f t="shared" si="0"/>
        <v>7</v>
      </c>
    </row>
    <row r="20" spans="1:17" ht="15">
      <c r="A20" s="7"/>
      <c r="B20" s="7" t="s">
        <v>147</v>
      </c>
      <c r="C20" s="48" t="s">
        <v>148</v>
      </c>
      <c r="D20" s="52"/>
      <c r="E20" s="7"/>
      <c r="F20" s="7"/>
      <c r="G20" s="7">
        <v>1</v>
      </c>
      <c r="H20" s="7">
        <v>1</v>
      </c>
      <c r="I20" s="7">
        <v>0</v>
      </c>
      <c r="J20" s="7"/>
      <c r="K20" s="7"/>
      <c r="L20" s="7"/>
      <c r="M20" s="7"/>
      <c r="N20" s="7"/>
      <c r="O20" s="7">
        <v>1</v>
      </c>
      <c r="P20" s="7"/>
      <c r="Q20" s="51">
        <f t="shared" si="0"/>
        <v>9</v>
      </c>
    </row>
    <row r="21" spans="1:17" ht="45">
      <c r="A21" s="7"/>
      <c r="B21" s="54" t="s">
        <v>171</v>
      </c>
      <c r="C21" s="48" t="s">
        <v>172</v>
      </c>
      <c r="D21" s="7"/>
      <c r="E21" s="7"/>
      <c r="F21" s="7"/>
      <c r="G21" s="7">
        <v>2</v>
      </c>
      <c r="H21" s="7">
        <v>2</v>
      </c>
      <c r="I21" s="7">
        <v>0</v>
      </c>
      <c r="J21" s="7"/>
      <c r="K21" s="7"/>
      <c r="L21" s="7"/>
      <c r="M21" s="7">
        <v>1</v>
      </c>
      <c r="N21" s="7"/>
      <c r="O21" s="7">
        <v>1</v>
      </c>
      <c r="P21" s="7"/>
      <c r="Q21" s="51">
        <f t="shared" si="0"/>
        <v>8</v>
      </c>
    </row>
    <row r="22" spans="1:17" ht="45">
      <c r="A22" s="7"/>
      <c r="B22" s="7" t="s">
        <v>2</v>
      </c>
      <c r="C22" s="48" t="s">
        <v>144</v>
      </c>
      <c r="D22" s="52"/>
      <c r="E22" s="7"/>
      <c r="F22" s="7"/>
      <c r="G22" s="7">
        <v>11</v>
      </c>
      <c r="H22" s="7">
        <v>11</v>
      </c>
      <c r="I22" s="7">
        <v>0</v>
      </c>
      <c r="J22" s="7"/>
      <c r="K22" s="7">
        <v>1</v>
      </c>
      <c r="L22" s="7">
        <v>1</v>
      </c>
      <c r="M22" s="7">
        <v>3</v>
      </c>
      <c r="N22" s="7">
        <v>5</v>
      </c>
      <c r="O22" s="7"/>
      <c r="P22" s="7">
        <v>1</v>
      </c>
      <c r="Q22" s="51">
        <f t="shared" si="0"/>
        <v>7.454545454545454</v>
      </c>
    </row>
    <row r="23" spans="1:17" ht="45">
      <c r="A23" s="7"/>
      <c r="B23" s="7" t="s">
        <v>147</v>
      </c>
      <c r="C23" s="48" t="s">
        <v>149</v>
      </c>
      <c r="D23" s="52"/>
      <c r="E23" s="7"/>
      <c r="F23" s="7"/>
      <c r="G23" s="7">
        <v>2</v>
      </c>
      <c r="H23" s="7">
        <v>2</v>
      </c>
      <c r="I23" s="7">
        <v>0</v>
      </c>
      <c r="J23" s="7"/>
      <c r="K23" s="7"/>
      <c r="L23" s="7"/>
      <c r="M23" s="7">
        <v>2</v>
      </c>
      <c r="N23" s="7"/>
      <c r="O23" s="7"/>
      <c r="P23" s="7"/>
      <c r="Q23" s="51">
        <f t="shared" si="0"/>
        <v>7</v>
      </c>
    </row>
    <row r="24" spans="1:17" ht="30">
      <c r="A24" s="7"/>
      <c r="B24" s="7" t="s">
        <v>147</v>
      </c>
      <c r="C24" s="48" t="s">
        <v>150</v>
      </c>
      <c r="D24" s="52"/>
      <c r="E24" s="7"/>
      <c r="F24" s="7"/>
      <c r="G24" s="7">
        <v>1</v>
      </c>
      <c r="H24" s="7">
        <v>1</v>
      </c>
      <c r="I24" s="7">
        <v>0</v>
      </c>
      <c r="J24" s="7"/>
      <c r="K24" s="7"/>
      <c r="L24" s="7">
        <v>1</v>
      </c>
      <c r="M24" s="7"/>
      <c r="N24" s="7"/>
      <c r="O24" s="7"/>
      <c r="P24" s="7"/>
      <c r="Q24" s="51">
        <f t="shared" si="0"/>
        <v>6</v>
      </c>
    </row>
    <row r="25" spans="1:17" ht="30">
      <c r="A25" s="7"/>
      <c r="B25" s="54" t="s">
        <v>171</v>
      </c>
      <c r="C25" s="48" t="s">
        <v>150</v>
      </c>
      <c r="D25" s="7"/>
      <c r="E25" s="7"/>
      <c r="F25" s="7"/>
      <c r="G25" s="7">
        <v>4</v>
      </c>
      <c r="H25" s="7">
        <v>4</v>
      </c>
      <c r="I25" s="7">
        <v>0</v>
      </c>
      <c r="J25" s="7"/>
      <c r="K25" s="7"/>
      <c r="L25" s="7"/>
      <c r="M25" s="7">
        <v>2</v>
      </c>
      <c r="N25" s="7"/>
      <c r="O25" s="7">
        <v>2</v>
      </c>
      <c r="P25" s="7"/>
      <c r="Q25" s="51">
        <f t="shared" si="0"/>
        <v>8</v>
      </c>
    </row>
    <row r="26" spans="1:17" ht="60">
      <c r="A26" s="7"/>
      <c r="B26" s="54" t="s">
        <v>183</v>
      </c>
      <c r="C26" s="48" t="s">
        <v>185</v>
      </c>
      <c r="D26" s="7"/>
      <c r="E26" s="7"/>
      <c r="F26" s="7"/>
      <c r="G26" s="7">
        <v>2</v>
      </c>
      <c r="H26" s="7">
        <v>2</v>
      </c>
      <c r="I26" s="7">
        <v>0</v>
      </c>
      <c r="J26" s="7"/>
      <c r="K26" s="7"/>
      <c r="L26" s="7"/>
      <c r="M26" s="7"/>
      <c r="N26" s="7"/>
      <c r="O26" s="7">
        <v>2</v>
      </c>
      <c r="P26" s="7"/>
      <c r="Q26" s="51">
        <f t="shared" si="0"/>
        <v>9</v>
      </c>
    </row>
    <row r="27" spans="1:17" ht="45">
      <c r="A27" s="7"/>
      <c r="B27" s="8" t="s">
        <v>8</v>
      </c>
      <c r="C27" s="48" t="s">
        <v>153</v>
      </c>
      <c r="D27" s="7"/>
      <c r="E27" s="7"/>
      <c r="F27" s="7"/>
      <c r="G27" s="7">
        <v>5</v>
      </c>
      <c r="H27" s="7">
        <v>5</v>
      </c>
      <c r="I27" s="7">
        <v>0</v>
      </c>
      <c r="J27" s="7"/>
      <c r="K27" s="7"/>
      <c r="L27" s="7">
        <v>1</v>
      </c>
      <c r="M27" s="7"/>
      <c r="N27" s="7">
        <v>2</v>
      </c>
      <c r="O27" s="7">
        <v>2</v>
      </c>
      <c r="P27" s="7"/>
      <c r="Q27" s="51">
        <f t="shared" si="0"/>
        <v>8</v>
      </c>
    </row>
    <row r="28" spans="1:17" ht="45">
      <c r="A28" s="7"/>
      <c r="B28" s="7" t="s">
        <v>2</v>
      </c>
      <c r="C28" s="48" t="s">
        <v>146</v>
      </c>
      <c r="D28" s="52"/>
      <c r="E28" s="7"/>
      <c r="F28" s="7"/>
      <c r="G28" s="7">
        <v>4</v>
      </c>
      <c r="H28" s="7">
        <v>4</v>
      </c>
      <c r="I28" s="7">
        <v>0</v>
      </c>
      <c r="J28" s="7"/>
      <c r="K28" s="7"/>
      <c r="L28" s="7"/>
      <c r="M28" s="7"/>
      <c r="N28" s="7">
        <v>3</v>
      </c>
      <c r="O28" s="7">
        <v>1</v>
      </c>
      <c r="P28" s="7"/>
      <c r="Q28" s="51">
        <f t="shared" si="0"/>
        <v>8.25</v>
      </c>
    </row>
    <row r="29" spans="1:17" ht="30">
      <c r="A29" s="7"/>
      <c r="B29" s="7" t="s">
        <v>5</v>
      </c>
      <c r="C29" s="48" t="s">
        <v>152</v>
      </c>
      <c r="D29" s="7"/>
      <c r="E29" s="7"/>
      <c r="F29" s="7"/>
      <c r="G29" s="7">
        <v>3</v>
      </c>
      <c r="H29" s="7">
        <v>3</v>
      </c>
      <c r="I29" s="7">
        <v>0</v>
      </c>
      <c r="J29" s="7"/>
      <c r="K29" s="7"/>
      <c r="L29" s="7"/>
      <c r="M29" s="7"/>
      <c r="N29" s="7">
        <v>3</v>
      </c>
      <c r="O29" s="7"/>
      <c r="P29" s="7"/>
      <c r="Q29" s="51">
        <f t="shared" si="0"/>
        <v>8</v>
      </c>
    </row>
    <row r="30" spans="1:17" ht="30">
      <c r="A30" s="7"/>
      <c r="B30" s="8" t="s">
        <v>8</v>
      </c>
      <c r="C30" s="48" t="s">
        <v>82</v>
      </c>
      <c r="D30" s="7"/>
      <c r="E30" s="7"/>
      <c r="F30" s="7"/>
      <c r="G30" s="7">
        <v>3</v>
      </c>
      <c r="H30" s="7">
        <v>3</v>
      </c>
      <c r="I30" s="7">
        <v>0</v>
      </c>
      <c r="J30" s="7"/>
      <c r="K30" s="7"/>
      <c r="L30" s="7"/>
      <c r="M30" s="7"/>
      <c r="N30" s="7"/>
      <c r="O30" s="7">
        <v>3</v>
      </c>
      <c r="P30" s="7"/>
      <c r="Q30" s="51">
        <f t="shared" si="0"/>
        <v>9</v>
      </c>
    </row>
    <row r="31" spans="1:17" ht="30">
      <c r="A31" s="7"/>
      <c r="B31" s="7" t="s">
        <v>2</v>
      </c>
      <c r="C31" s="48" t="s">
        <v>82</v>
      </c>
      <c r="D31" s="7"/>
      <c r="E31" s="7"/>
      <c r="F31" s="7"/>
      <c r="G31" s="7">
        <v>2</v>
      </c>
      <c r="H31" s="7">
        <v>2</v>
      </c>
      <c r="I31" s="7">
        <v>0</v>
      </c>
      <c r="J31" s="7"/>
      <c r="K31" s="7"/>
      <c r="L31" s="7"/>
      <c r="M31" s="7"/>
      <c r="N31" s="7"/>
      <c r="O31" s="7"/>
      <c r="P31" s="7">
        <v>2</v>
      </c>
      <c r="Q31" s="51">
        <f t="shared" si="0"/>
        <v>10</v>
      </c>
    </row>
    <row r="32" spans="1:17" ht="30">
      <c r="A32" s="7"/>
      <c r="B32" s="54" t="s">
        <v>171</v>
      </c>
      <c r="C32" s="48" t="s">
        <v>82</v>
      </c>
      <c r="D32" s="7"/>
      <c r="E32" s="7"/>
      <c r="F32" s="7"/>
      <c r="G32" s="7">
        <v>1</v>
      </c>
      <c r="H32" s="7">
        <v>1</v>
      </c>
      <c r="I32" s="7">
        <v>0</v>
      </c>
      <c r="J32" s="7"/>
      <c r="K32" s="7"/>
      <c r="L32" s="7"/>
      <c r="M32" s="7"/>
      <c r="N32" s="7">
        <v>1</v>
      </c>
      <c r="O32" s="7"/>
      <c r="P32" s="7"/>
      <c r="Q32" s="51">
        <f t="shared" si="0"/>
        <v>8</v>
      </c>
    </row>
    <row r="33" spans="1:17" ht="45">
      <c r="A33" s="7"/>
      <c r="B33" s="7" t="s">
        <v>4</v>
      </c>
      <c r="C33" s="48" t="s">
        <v>87</v>
      </c>
      <c r="D33" s="7"/>
      <c r="E33" s="7"/>
      <c r="F33" s="7"/>
      <c r="G33" s="7">
        <v>1</v>
      </c>
      <c r="H33" s="7">
        <v>1</v>
      </c>
      <c r="I33" s="7">
        <v>0</v>
      </c>
      <c r="J33" s="7"/>
      <c r="K33" s="7"/>
      <c r="L33" s="7"/>
      <c r="M33" s="7">
        <v>1</v>
      </c>
      <c r="N33" s="7"/>
      <c r="O33" s="7"/>
      <c r="P33" s="7"/>
      <c r="Q33" s="51">
        <f t="shared" si="0"/>
        <v>7</v>
      </c>
    </row>
    <row r="34" spans="1:17" ht="45">
      <c r="A34" s="7"/>
      <c r="B34" s="7" t="s">
        <v>2</v>
      </c>
      <c r="C34" s="48" t="s">
        <v>145</v>
      </c>
      <c r="D34" s="52"/>
      <c r="E34" s="7"/>
      <c r="F34" s="7"/>
      <c r="G34" s="7">
        <v>1</v>
      </c>
      <c r="H34" s="7">
        <v>1</v>
      </c>
      <c r="I34" s="7">
        <v>0</v>
      </c>
      <c r="J34" s="7"/>
      <c r="K34" s="7"/>
      <c r="L34" s="7"/>
      <c r="M34" s="7"/>
      <c r="N34" s="7"/>
      <c r="O34" s="7">
        <v>1</v>
      </c>
      <c r="P34" s="7"/>
      <c r="Q34" s="51">
        <f t="shared" si="0"/>
        <v>9</v>
      </c>
    </row>
    <row r="35" spans="1:17" ht="30">
      <c r="A35" s="7"/>
      <c r="B35" s="7" t="s">
        <v>5</v>
      </c>
      <c r="C35" s="48" t="s">
        <v>86</v>
      </c>
      <c r="D35" s="7"/>
      <c r="E35" s="7"/>
      <c r="F35" s="7"/>
      <c r="G35" s="7">
        <v>1</v>
      </c>
      <c r="H35" s="7">
        <v>1</v>
      </c>
      <c r="I35" s="7">
        <v>0</v>
      </c>
      <c r="J35" s="7"/>
      <c r="K35" s="7"/>
      <c r="L35" s="7">
        <v>1</v>
      </c>
      <c r="M35" s="7"/>
      <c r="N35" s="7"/>
      <c r="O35" s="7"/>
      <c r="P35" s="7"/>
      <c r="Q35" s="51">
        <f t="shared" si="0"/>
        <v>6</v>
      </c>
    </row>
    <row r="36" spans="1:17" ht="15">
      <c r="A36" s="7"/>
      <c r="B36" s="7" t="s">
        <v>2</v>
      </c>
      <c r="C36" s="48" t="s">
        <v>98</v>
      </c>
      <c r="D36" s="52"/>
      <c r="E36" s="7"/>
      <c r="F36" s="7"/>
      <c r="G36" s="7">
        <v>5</v>
      </c>
      <c r="H36" s="7">
        <v>5</v>
      </c>
      <c r="I36" s="7">
        <v>0</v>
      </c>
      <c r="J36" s="7"/>
      <c r="K36" s="7"/>
      <c r="L36" s="7"/>
      <c r="M36" s="7">
        <v>1</v>
      </c>
      <c r="N36" s="7">
        <v>1</v>
      </c>
      <c r="O36" s="7">
        <v>3</v>
      </c>
      <c r="P36" s="7"/>
      <c r="Q36" s="51">
        <f t="shared" si="0"/>
        <v>8.4</v>
      </c>
    </row>
    <row r="37" spans="1:17" ht="15">
      <c r="A37" s="7"/>
      <c r="B37" s="7" t="s">
        <v>5</v>
      </c>
      <c r="C37" s="48" t="s">
        <v>98</v>
      </c>
      <c r="D37" s="7"/>
      <c r="E37" s="7"/>
      <c r="F37" s="7"/>
      <c r="G37" s="7">
        <v>1</v>
      </c>
      <c r="H37" s="7">
        <v>1</v>
      </c>
      <c r="I37" s="7">
        <v>0</v>
      </c>
      <c r="J37" s="7"/>
      <c r="K37" s="7"/>
      <c r="L37" s="7"/>
      <c r="M37" s="7"/>
      <c r="N37" s="7"/>
      <c r="O37" s="7">
        <v>1</v>
      </c>
      <c r="P37" s="7"/>
      <c r="Q37" s="51">
        <f t="shared" si="0"/>
        <v>9</v>
      </c>
    </row>
    <row r="38" spans="1:17" ht="15">
      <c r="A38" s="7"/>
      <c r="B38" s="54" t="s">
        <v>171</v>
      </c>
      <c r="C38" s="7" t="s">
        <v>98</v>
      </c>
      <c r="D38" s="7"/>
      <c r="E38" s="7"/>
      <c r="F38" s="7"/>
      <c r="G38" s="7">
        <v>1</v>
      </c>
      <c r="H38" s="7">
        <v>1</v>
      </c>
      <c r="I38" s="7">
        <v>0</v>
      </c>
      <c r="J38" s="7"/>
      <c r="K38" s="7"/>
      <c r="L38" s="7"/>
      <c r="M38" s="7">
        <v>1</v>
      </c>
      <c r="N38" s="7"/>
      <c r="O38" s="7"/>
      <c r="P38" s="7"/>
      <c r="Q38" s="51">
        <f t="shared" si="0"/>
        <v>7</v>
      </c>
    </row>
    <row r="39" spans="1:17" ht="30">
      <c r="A39" s="7"/>
      <c r="B39" s="54" t="s">
        <v>183</v>
      </c>
      <c r="C39" s="54" t="s">
        <v>184</v>
      </c>
      <c r="D39" s="7"/>
      <c r="E39" s="7"/>
      <c r="F39" s="7"/>
      <c r="G39" s="7">
        <v>2</v>
      </c>
      <c r="H39" s="7">
        <v>2</v>
      </c>
      <c r="I39" s="7">
        <v>0</v>
      </c>
      <c r="J39" s="7"/>
      <c r="K39" s="7"/>
      <c r="L39" s="7"/>
      <c r="M39" s="7"/>
      <c r="N39" s="7">
        <v>1</v>
      </c>
      <c r="O39" s="7">
        <v>1</v>
      </c>
      <c r="P39" s="7"/>
      <c r="Q39" s="51">
        <f t="shared" si="0"/>
        <v>8.5</v>
      </c>
    </row>
    <row r="40" spans="1:17" ht="30">
      <c r="A40" s="7"/>
      <c r="B40" s="8" t="s">
        <v>8</v>
      </c>
      <c r="C40" s="48" t="s">
        <v>154</v>
      </c>
      <c r="D40" s="7"/>
      <c r="E40" s="7"/>
      <c r="F40" s="7"/>
      <c r="G40" s="7">
        <v>4</v>
      </c>
      <c r="H40" s="7">
        <v>4</v>
      </c>
      <c r="I40" s="7">
        <v>0</v>
      </c>
      <c r="J40" s="7"/>
      <c r="K40" s="7"/>
      <c r="L40" s="7"/>
      <c r="M40" s="7">
        <v>1</v>
      </c>
      <c r="N40" s="7"/>
      <c r="O40" s="7"/>
      <c r="P40" s="7">
        <v>3</v>
      </c>
      <c r="Q40" s="51">
        <f t="shared" si="0"/>
        <v>9.25</v>
      </c>
    </row>
    <row r="41" spans="1:17" ht="30">
      <c r="A41" s="7"/>
      <c r="B41" s="8" t="s">
        <v>8</v>
      </c>
      <c r="C41" s="48" t="s">
        <v>95</v>
      </c>
      <c r="D41" s="7"/>
      <c r="E41" s="7"/>
      <c r="F41" s="7"/>
      <c r="G41" s="53">
        <v>1</v>
      </c>
      <c r="H41" s="7">
        <v>1</v>
      </c>
      <c r="I41" s="7">
        <v>0</v>
      </c>
      <c r="J41" s="7"/>
      <c r="K41" s="7"/>
      <c r="L41" s="7"/>
      <c r="M41" s="7">
        <v>1</v>
      </c>
      <c r="N41" s="7"/>
      <c r="O41" s="7"/>
      <c r="P41" s="7"/>
      <c r="Q41" s="51">
        <f t="shared" si="0"/>
        <v>7</v>
      </c>
    </row>
    <row r="42" spans="1:17" ht="30">
      <c r="A42" s="7"/>
      <c r="B42" s="7" t="s">
        <v>2</v>
      </c>
      <c r="C42" s="48" t="s">
        <v>95</v>
      </c>
      <c r="D42" s="52"/>
      <c r="E42" s="7"/>
      <c r="F42" s="7"/>
      <c r="G42" s="7">
        <v>1</v>
      </c>
      <c r="H42" s="7">
        <v>1</v>
      </c>
      <c r="I42" s="7">
        <v>0</v>
      </c>
      <c r="J42" s="7"/>
      <c r="K42" s="7"/>
      <c r="L42" s="7"/>
      <c r="M42" s="7"/>
      <c r="N42" s="7"/>
      <c r="O42" s="7">
        <v>1</v>
      </c>
      <c r="P42" s="7"/>
      <c r="Q42" s="51">
        <f t="shared" si="0"/>
        <v>9</v>
      </c>
    </row>
    <row r="43" spans="1:17" ht="30">
      <c r="A43" s="7"/>
      <c r="B43" s="54" t="s">
        <v>171</v>
      </c>
      <c r="C43" s="48" t="s">
        <v>95</v>
      </c>
      <c r="D43" s="7"/>
      <c r="E43" s="7"/>
      <c r="F43" s="7"/>
      <c r="G43" s="7">
        <v>1</v>
      </c>
      <c r="H43" s="7">
        <v>1</v>
      </c>
      <c r="I43" s="7">
        <v>0</v>
      </c>
      <c r="J43" s="7"/>
      <c r="K43" s="7"/>
      <c r="L43" s="7"/>
      <c r="M43" s="7"/>
      <c r="N43" s="7"/>
      <c r="O43" s="7">
        <v>1</v>
      </c>
      <c r="P43" s="7"/>
      <c r="Q43" s="51">
        <f t="shared" si="0"/>
        <v>9</v>
      </c>
    </row>
    <row r="44" spans="1:17" ht="30">
      <c r="A44" s="7"/>
      <c r="B44" s="54" t="s">
        <v>107</v>
      </c>
      <c r="C44" s="54" t="s">
        <v>166</v>
      </c>
      <c r="D44" s="7"/>
      <c r="E44" s="7"/>
      <c r="F44" s="7"/>
      <c r="G44" s="7">
        <v>3</v>
      </c>
      <c r="H44" s="7">
        <v>3</v>
      </c>
      <c r="I44" s="7">
        <v>0</v>
      </c>
      <c r="J44" s="7"/>
      <c r="K44" s="7"/>
      <c r="L44" s="7"/>
      <c r="M44" s="7"/>
      <c r="N44" s="7">
        <v>1</v>
      </c>
      <c r="O44" s="7"/>
      <c r="P44" s="7">
        <v>2</v>
      </c>
      <c r="Q44" s="51">
        <f t="shared" si="0"/>
        <v>9.333333333333334</v>
      </c>
    </row>
    <row r="45" spans="1:17" ht="15">
      <c r="A45" s="7"/>
      <c r="B45" s="7" t="s">
        <v>2</v>
      </c>
      <c r="C45" s="48" t="s">
        <v>88</v>
      </c>
      <c r="D45" s="52"/>
      <c r="E45" s="7"/>
      <c r="F45" s="7"/>
      <c r="G45" s="7">
        <v>3</v>
      </c>
      <c r="H45" s="7">
        <v>3</v>
      </c>
      <c r="I45" s="7">
        <v>0</v>
      </c>
      <c r="J45" s="7"/>
      <c r="K45" s="7"/>
      <c r="L45" s="7"/>
      <c r="M45" s="7"/>
      <c r="N45" s="7"/>
      <c r="O45" s="7"/>
      <c r="P45" s="7">
        <v>3</v>
      </c>
      <c r="Q45" s="51">
        <f t="shared" si="0"/>
        <v>10</v>
      </c>
    </row>
    <row r="46" spans="1:17" ht="15">
      <c r="A46" s="7"/>
      <c r="B46" s="7" t="s">
        <v>5</v>
      </c>
      <c r="C46" s="48" t="s">
        <v>88</v>
      </c>
      <c r="D46" s="7"/>
      <c r="E46" s="7"/>
      <c r="F46" s="7"/>
      <c r="G46" s="7">
        <v>2</v>
      </c>
      <c r="H46" s="7">
        <v>2</v>
      </c>
      <c r="I46" s="7">
        <v>0</v>
      </c>
      <c r="J46" s="7"/>
      <c r="K46" s="7"/>
      <c r="L46" s="7">
        <v>1</v>
      </c>
      <c r="M46" s="7">
        <v>1</v>
      </c>
      <c r="N46" s="7"/>
      <c r="O46" s="7"/>
      <c r="P46" s="7"/>
      <c r="Q46" s="51">
        <f t="shared" si="0"/>
        <v>6.5</v>
      </c>
    </row>
    <row r="47" spans="1:17" ht="30">
      <c r="A47" s="7"/>
      <c r="B47" s="54" t="s">
        <v>107</v>
      </c>
      <c r="C47" s="7" t="s">
        <v>88</v>
      </c>
      <c r="D47" s="7"/>
      <c r="E47" s="7"/>
      <c r="F47" s="7"/>
      <c r="G47" s="7">
        <v>1</v>
      </c>
      <c r="H47" s="7">
        <v>1</v>
      </c>
      <c r="I47" s="7">
        <v>0</v>
      </c>
      <c r="J47" s="7"/>
      <c r="K47" s="7"/>
      <c r="L47" s="7"/>
      <c r="M47" s="7"/>
      <c r="N47" s="7">
        <v>1</v>
      </c>
      <c r="O47" s="7"/>
      <c r="P47" s="7"/>
      <c r="Q47" s="51">
        <f t="shared" si="0"/>
        <v>8</v>
      </c>
    </row>
    <row r="48" spans="1:17" ht="15">
      <c r="A48" s="7"/>
      <c r="B48" s="54" t="s">
        <v>171</v>
      </c>
      <c r="C48" s="48" t="s">
        <v>88</v>
      </c>
      <c r="D48" s="7"/>
      <c r="E48" s="7"/>
      <c r="F48" s="7"/>
      <c r="G48" s="7">
        <v>1</v>
      </c>
      <c r="H48" s="7">
        <v>1</v>
      </c>
      <c r="I48" s="7">
        <v>0</v>
      </c>
      <c r="J48" s="7"/>
      <c r="K48" s="7"/>
      <c r="L48" s="7"/>
      <c r="M48" s="7"/>
      <c r="N48" s="7">
        <v>1</v>
      </c>
      <c r="O48" s="7"/>
      <c r="P48" s="7"/>
      <c r="Q48" s="51">
        <f t="shared" si="0"/>
        <v>8</v>
      </c>
    </row>
    <row r="49" ht="15">
      <c r="C49" s="58"/>
    </row>
  </sheetData>
  <sheetProtection/>
  <autoFilter ref="A2:Q2">
    <sortState ref="A3:Q49">
      <sortCondition sortBy="value" ref="C3:C49"/>
    </sortState>
  </autoFilter>
  <mergeCells count="2">
    <mergeCell ref="A1:I1"/>
    <mergeCell ref="J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8"/>
  <sheetViews>
    <sheetView zoomScale="85" zoomScaleNormal="85" zoomScalePageLayoutView="0" workbookViewId="0" topLeftCell="A1">
      <pane ySplit="2" topLeftCell="A6" activePane="bottomLeft" state="frozen"/>
      <selection pane="topLeft" activeCell="A1" sqref="A1"/>
      <selection pane="bottomLeft" activeCell="D2" sqref="D1:Q16384"/>
    </sheetView>
  </sheetViews>
  <sheetFormatPr defaultColWidth="9.140625" defaultRowHeight="15"/>
  <cols>
    <col min="1" max="1" width="2.8515625" style="0" hidden="1" customWidth="1"/>
    <col min="2" max="2" width="34.7109375" style="73" customWidth="1"/>
    <col min="3" max="3" width="21.421875" style="58" customWidth="1"/>
    <col min="4" max="4" width="18.7109375" style="0" customWidth="1"/>
    <col min="5" max="5" width="16.140625" style="0" customWidth="1"/>
    <col min="6" max="7" width="19.7109375" style="0" customWidth="1"/>
    <col min="8" max="16" width="9.140625" style="0" customWidth="1"/>
    <col min="17" max="17" width="17.00390625" style="0" customWidth="1"/>
  </cols>
  <sheetData>
    <row r="1" spans="1:16" ht="48" customHeight="1">
      <c r="A1" s="134" t="s">
        <v>187</v>
      </c>
      <c r="B1" s="134"/>
      <c r="C1" s="134"/>
      <c r="D1" s="134"/>
      <c r="E1" s="134"/>
      <c r="F1" s="134"/>
      <c r="G1" s="9"/>
      <c r="H1" s="9"/>
      <c r="I1" s="10"/>
      <c r="J1" s="135" t="s">
        <v>27</v>
      </c>
      <c r="K1" s="135"/>
      <c r="L1" s="135"/>
      <c r="M1" s="135"/>
      <c r="N1" s="135"/>
      <c r="O1" s="135"/>
      <c r="P1" s="135"/>
    </row>
    <row r="2" spans="1:17" ht="36">
      <c r="A2" s="34" t="s">
        <v>28</v>
      </c>
      <c r="B2" s="35" t="s">
        <v>9</v>
      </c>
      <c r="C2" s="35" t="s">
        <v>29</v>
      </c>
      <c r="D2" s="35" t="s">
        <v>49</v>
      </c>
      <c r="E2" s="36" t="s">
        <v>130</v>
      </c>
      <c r="F2" s="37" t="s">
        <v>31</v>
      </c>
      <c r="G2" s="38" t="s">
        <v>32</v>
      </c>
      <c r="H2" s="38" t="s">
        <v>128</v>
      </c>
      <c r="I2" s="39" t="s">
        <v>34</v>
      </c>
      <c r="J2" s="40" t="s">
        <v>35</v>
      </c>
      <c r="K2" s="38" t="s">
        <v>36</v>
      </c>
      <c r="L2" s="38" t="s">
        <v>37</v>
      </c>
      <c r="M2" s="38" t="s">
        <v>38</v>
      </c>
      <c r="N2" s="38" t="s">
        <v>39</v>
      </c>
      <c r="O2" s="38" t="s">
        <v>40</v>
      </c>
      <c r="P2" s="41" t="s">
        <v>41</v>
      </c>
      <c r="Q2" s="45" t="s">
        <v>122</v>
      </c>
    </row>
    <row r="3" spans="1:17" ht="31.5">
      <c r="A3" s="31"/>
      <c r="B3" s="68" t="s">
        <v>156</v>
      </c>
      <c r="C3" s="68" t="s">
        <v>48</v>
      </c>
      <c r="D3" s="33" t="s">
        <v>205</v>
      </c>
      <c r="E3" s="31"/>
      <c r="F3" s="31"/>
      <c r="G3" s="31"/>
      <c r="H3" s="67">
        <v>3</v>
      </c>
      <c r="I3" s="64"/>
      <c r="J3" s="64"/>
      <c r="K3" s="64"/>
      <c r="L3" s="64"/>
      <c r="M3" s="64"/>
      <c r="N3" s="64">
        <v>1</v>
      </c>
      <c r="O3" s="64"/>
      <c r="P3" s="64">
        <v>2</v>
      </c>
      <c r="Q3" s="65">
        <f aca="true" t="shared" si="0" ref="Q3:Q34">(J3*4+K3*5+L3*6+M3*7+N3*8+O3*9+P3*10)/H3</f>
        <v>9.333333333333334</v>
      </c>
    </row>
    <row r="4" spans="1:17" ht="31.5">
      <c r="A4" s="31"/>
      <c r="B4" s="70" t="s">
        <v>199</v>
      </c>
      <c r="C4" s="66" t="s">
        <v>48</v>
      </c>
      <c r="D4" s="31" t="s">
        <v>233</v>
      </c>
      <c r="E4" s="31"/>
      <c r="F4" s="31"/>
      <c r="G4" s="31"/>
      <c r="H4" s="31">
        <v>6</v>
      </c>
      <c r="I4" s="31"/>
      <c r="J4" s="31"/>
      <c r="K4" s="31"/>
      <c r="L4" s="31"/>
      <c r="M4" s="31">
        <v>1</v>
      </c>
      <c r="N4" s="31">
        <v>1</v>
      </c>
      <c r="O4" s="31">
        <v>3</v>
      </c>
      <c r="P4" s="31">
        <v>1</v>
      </c>
      <c r="Q4" s="65">
        <f t="shared" si="0"/>
        <v>8.666666666666666</v>
      </c>
    </row>
    <row r="5" spans="1:17" ht="31.5">
      <c r="A5" s="31"/>
      <c r="B5" s="70" t="s">
        <v>209</v>
      </c>
      <c r="C5" s="71" t="s">
        <v>48</v>
      </c>
      <c r="D5" s="67" t="s">
        <v>205</v>
      </c>
      <c r="E5" s="64"/>
      <c r="F5" s="64"/>
      <c r="G5" s="64"/>
      <c r="H5" s="64">
        <v>18</v>
      </c>
      <c r="I5" s="64"/>
      <c r="J5" s="64"/>
      <c r="K5" s="64"/>
      <c r="L5" s="64"/>
      <c r="M5" s="64"/>
      <c r="N5" s="64">
        <v>5</v>
      </c>
      <c r="O5" s="64">
        <v>8</v>
      </c>
      <c r="P5" s="64">
        <v>5</v>
      </c>
      <c r="Q5" s="65">
        <f t="shared" si="0"/>
        <v>9</v>
      </c>
    </row>
    <row r="6" spans="1:17" ht="31.5">
      <c r="A6" s="31"/>
      <c r="B6" s="70" t="s">
        <v>15</v>
      </c>
      <c r="C6" s="66" t="s">
        <v>48</v>
      </c>
      <c r="D6" s="31" t="s">
        <v>205</v>
      </c>
      <c r="E6" s="31"/>
      <c r="F6" s="31"/>
      <c r="G6" s="31"/>
      <c r="H6" s="67">
        <v>3</v>
      </c>
      <c r="I6" s="31"/>
      <c r="J6" s="31"/>
      <c r="K6" s="31"/>
      <c r="L6" s="31"/>
      <c r="M6" s="31"/>
      <c r="N6" s="31"/>
      <c r="O6" s="67">
        <v>2</v>
      </c>
      <c r="P6" s="31">
        <v>1</v>
      </c>
      <c r="Q6" s="65">
        <f t="shared" si="0"/>
        <v>9.333333333333334</v>
      </c>
    </row>
    <row r="7" spans="1:17" ht="39" customHeight="1">
      <c r="A7" s="31"/>
      <c r="B7" s="66" t="s">
        <v>175</v>
      </c>
      <c r="C7" s="66" t="s">
        <v>48</v>
      </c>
      <c r="D7" s="31"/>
      <c r="E7" s="31"/>
      <c r="F7" s="31"/>
      <c r="G7" s="31"/>
      <c r="H7" s="64">
        <v>12</v>
      </c>
      <c r="I7" s="31"/>
      <c r="J7" s="31"/>
      <c r="K7" s="31"/>
      <c r="L7" s="31">
        <v>1</v>
      </c>
      <c r="M7" s="31">
        <v>1</v>
      </c>
      <c r="N7" s="31">
        <v>4</v>
      </c>
      <c r="O7" s="31">
        <v>3</v>
      </c>
      <c r="P7" s="31">
        <v>3</v>
      </c>
      <c r="Q7" s="65">
        <f t="shared" si="0"/>
        <v>8.5</v>
      </c>
    </row>
    <row r="8" spans="1:17" ht="32.25" customHeight="1">
      <c r="A8" s="31"/>
      <c r="B8" s="66" t="s">
        <v>25</v>
      </c>
      <c r="C8" s="68" t="s">
        <v>50</v>
      </c>
      <c r="D8" s="33" t="s">
        <v>205</v>
      </c>
      <c r="E8" s="31"/>
      <c r="F8" s="31"/>
      <c r="G8" s="31"/>
      <c r="H8" s="67">
        <v>1</v>
      </c>
      <c r="I8" s="64"/>
      <c r="J8" s="64"/>
      <c r="K8" s="64"/>
      <c r="L8" s="64"/>
      <c r="M8" s="64"/>
      <c r="N8" s="67"/>
      <c r="O8" s="67">
        <v>1</v>
      </c>
      <c r="P8" s="64"/>
      <c r="Q8" s="65">
        <f t="shared" si="0"/>
        <v>9</v>
      </c>
    </row>
    <row r="9" spans="1:17" ht="32.25" customHeight="1">
      <c r="A9" s="7"/>
      <c r="B9" s="66" t="s">
        <v>18</v>
      </c>
      <c r="C9" s="68" t="s">
        <v>50</v>
      </c>
      <c r="D9" s="31" t="s">
        <v>208</v>
      </c>
      <c r="E9" s="31"/>
      <c r="F9" s="31"/>
      <c r="G9" s="31"/>
      <c r="H9" s="64">
        <v>5</v>
      </c>
      <c r="I9" s="64"/>
      <c r="J9" s="64"/>
      <c r="K9" s="64"/>
      <c r="L9" s="64"/>
      <c r="M9" s="64">
        <v>3</v>
      </c>
      <c r="N9" s="64"/>
      <c r="O9" s="64">
        <v>1</v>
      </c>
      <c r="P9" s="64">
        <v>1</v>
      </c>
      <c r="Q9" s="65">
        <f t="shared" si="0"/>
        <v>8</v>
      </c>
    </row>
    <row r="10" spans="1:17" ht="15.75">
      <c r="A10" s="31"/>
      <c r="B10" s="66" t="s">
        <v>12</v>
      </c>
      <c r="C10" s="66" t="s">
        <v>50</v>
      </c>
      <c r="D10" s="31"/>
      <c r="E10" s="31"/>
      <c r="F10" s="31"/>
      <c r="G10" s="31"/>
      <c r="H10" s="64">
        <v>3</v>
      </c>
      <c r="I10" s="64"/>
      <c r="J10" s="64"/>
      <c r="K10" s="64"/>
      <c r="L10" s="64"/>
      <c r="M10" s="64"/>
      <c r="N10" s="64">
        <v>1</v>
      </c>
      <c r="O10" s="64">
        <v>2</v>
      </c>
      <c r="P10" s="64"/>
      <c r="Q10" s="65">
        <f t="shared" si="0"/>
        <v>8.666666666666666</v>
      </c>
    </row>
    <row r="11" spans="1:17" ht="31.5">
      <c r="A11" s="31"/>
      <c r="B11" s="70" t="s">
        <v>199</v>
      </c>
      <c r="C11" s="70" t="s">
        <v>222</v>
      </c>
      <c r="D11" s="64" t="s">
        <v>223</v>
      </c>
      <c r="E11" s="64"/>
      <c r="F11" s="64"/>
      <c r="G11" s="64"/>
      <c r="H11" s="64">
        <v>4</v>
      </c>
      <c r="I11" s="64"/>
      <c r="J11" s="64"/>
      <c r="K11" s="64"/>
      <c r="L11" s="64"/>
      <c r="M11" s="64"/>
      <c r="N11" s="64"/>
      <c r="O11" s="64">
        <v>4</v>
      </c>
      <c r="P11" s="64"/>
      <c r="Q11" s="65">
        <f t="shared" si="0"/>
        <v>9</v>
      </c>
    </row>
    <row r="12" spans="1:17" ht="31.5">
      <c r="A12" s="31"/>
      <c r="B12" s="70" t="s">
        <v>199</v>
      </c>
      <c r="C12" s="70" t="s">
        <v>228</v>
      </c>
      <c r="D12" s="64" t="s">
        <v>229</v>
      </c>
      <c r="E12" s="64"/>
      <c r="F12" s="64"/>
      <c r="G12" s="64"/>
      <c r="H12" s="64">
        <v>1</v>
      </c>
      <c r="I12" s="64"/>
      <c r="J12" s="64"/>
      <c r="K12" s="64"/>
      <c r="L12" s="64"/>
      <c r="M12" s="64"/>
      <c r="N12" s="64"/>
      <c r="O12" s="64">
        <v>1</v>
      </c>
      <c r="P12" s="64"/>
      <c r="Q12" s="65">
        <f t="shared" si="0"/>
        <v>9</v>
      </c>
    </row>
    <row r="13" spans="1:17" ht="31.5">
      <c r="A13" s="31"/>
      <c r="B13" s="68" t="s">
        <v>156</v>
      </c>
      <c r="C13" s="66" t="s">
        <v>79</v>
      </c>
      <c r="D13" s="31"/>
      <c r="E13" s="31"/>
      <c r="F13" s="31"/>
      <c r="G13" s="31"/>
      <c r="H13" s="67">
        <v>4</v>
      </c>
      <c r="I13" s="64"/>
      <c r="J13" s="64"/>
      <c r="K13" s="64"/>
      <c r="L13" s="64"/>
      <c r="M13" s="64">
        <v>2</v>
      </c>
      <c r="N13" s="67">
        <v>2</v>
      </c>
      <c r="O13" s="64"/>
      <c r="P13" s="64"/>
      <c r="Q13" s="65">
        <f t="shared" si="0"/>
        <v>7.5</v>
      </c>
    </row>
    <row r="14" spans="1:17" ht="15.75">
      <c r="A14" s="31"/>
      <c r="B14" s="66" t="s">
        <v>201</v>
      </c>
      <c r="C14" s="66" t="s">
        <v>79</v>
      </c>
      <c r="D14" s="64">
        <v>33213011</v>
      </c>
      <c r="E14" s="31"/>
      <c r="F14" s="31"/>
      <c r="G14" s="31"/>
      <c r="H14" s="64">
        <v>2</v>
      </c>
      <c r="I14" s="64"/>
      <c r="J14" s="64"/>
      <c r="K14" s="64"/>
      <c r="L14" s="64"/>
      <c r="M14" s="64"/>
      <c r="N14" s="64"/>
      <c r="O14" s="64">
        <v>1</v>
      </c>
      <c r="P14" s="64">
        <v>1</v>
      </c>
      <c r="Q14" s="65">
        <f t="shared" si="0"/>
        <v>9.5</v>
      </c>
    </row>
    <row r="15" spans="1:17" ht="15.75">
      <c r="A15" s="31"/>
      <c r="B15" s="66" t="s">
        <v>175</v>
      </c>
      <c r="C15" s="66" t="s">
        <v>79</v>
      </c>
      <c r="D15" s="31"/>
      <c r="E15" s="31"/>
      <c r="F15" s="31"/>
      <c r="G15" s="31"/>
      <c r="H15" s="64">
        <v>7</v>
      </c>
      <c r="I15" s="31"/>
      <c r="J15" s="31"/>
      <c r="K15" s="31">
        <v>1</v>
      </c>
      <c r="L15" s="31">
        <v>1</v>
      </c>
      <c r="M15" s="31">
        <v>3</v>
      </c>
      <c r="N15" s="31">
        <v>2</v>
      </c>
      <c r="O15" s="31"/>
      <c r="P15" s="31"/>
      <c r="Q15" s="65">
        <f t="shared" si="0"/>
        <v>6.857142857142857</v>
      </c>
    </row>
    <row r="16" spans="1:17" ht="15.75">
      <c r="A16" s="31"/>
      <c r="B16" s="66" t="s">
        <v>201</v>
      </c>
      <c r="C16" s="66" t="s">
        <v>62</v>
      </c>
      <c r="D16" s="64">
        <v>33211011</v>
      </c>
      <c r="E16" s="31"/>
      <c r="F16" s="31"/>
      <c r="G16" s="31"/>
      <c r="H16" s="64">
        <v>16</v>
      </c>
      <c r="I16" s="64"/>
      <c r="J16" s="64"/>
      <c r="K16" s="64"/>
      <c r="L16" s="64"/>
      <c r="M16" s="64"/>
      <c r="N16" s="64">
        <v>2</v>
      </c>
      <c r="O16" s="64">
        <v>7</v>
      </c>
      <c r="P16" s="64">
        <v>7</v>
      </c>
      <c r="Q16" s="65">
        <f t="shared" si="0"/>
        <v>9.3125</v>
      </c>
    </row>
    <row r="17" spans="1:17" ht="31.5">
      <c r="A17" s="31"/>
      <c r="B17" s="70" t="s">
        <v>15</v>
      </c>
      <c r="C17" s="66" t="s">
        <v>62</v>
      </c>
      <c r="D17" s="66" t="s">
        <v>218</v>
      </c>
      <c r="E17" s="31"/>
      <c r="F17" s="31"/>
      <c r="G17" s="31"/>
      <c r="H17" s="67">
        <v>6</v>
      </c>
      <c r="I17" s="31"/>
      <c r="J17" s="31"/>
      <c r="K17" s="31"/>
      <c r="L17" s="31"/>
      <c r="M17" s="31"/>
      <c r="N17" s="31">
        <v>1</v>
      </c>
      <c r="O17" s="67">
        <v>3</v>
      </c>
      <c r="P17" s="31">
        <v>2</v>
      </c>
      <c r="Q17" s="65">
        <f t="shared" si="0"/>
        <v>9.166666666666666</v>
      </c>
    </row>
    <row r="18" spans="1:17" ht="31.5">
      <c r="A18" s="64"/>
      <c r="B18" s="68" t="s">
        <v>156</v>
      </c>
      <c r="C18" s="66" t="s">
        <v>43</v>
      </c>
      <c r="D18" s="31" t="s">
        <v>202</v>
      </c>
      <c r="E18" s="31"/>
      <c r="F18" s="31"/>
      <c r="G18" s="31"/>
      <c r="H18" s="64">
        <v>9</v>
      </c>
      <c r="I18" s="64"/>
      <c r="J18" s="64"/>
      <c r="K18" s="64"/>
      <c r="L18" s="64"/>
      <c r="M18" s="64"/>
      <c r="N18" s="64">
        <v>5</v>
      </c>
      <c r="O18" s="64">
        <v>3</v>
      </c>
      <c r="P18" s="64">
        <v>1</v>
      </c>
      <c r="Q18" s="65">
        <f t="shared" si="0"/>
        <v>8.555555555555555</v>
      </c>
    </row>
    <row r="19" spans="1:17" ht="31.5">
      <c r="A19" s="64"/>
      <c r="B19" s="68" t="s">
        <v>156</v>
      </c>
      <c r="C19" s="66" t="s">
        <v>43</v>
      </c>
      <c r="D19" s="31" t="s">
        <v>207</v>
      </c>
      <c r="E19" s="31"/>
      <c r="F19" s="31"/>
      <c r="G19" s="31"/>
      <c r="H19" s="64">
        <v>2</v>
      </c>
      <c r="I19" s="64"/>
      <c r="J19" s="64"/>
      <c r="K19" s="64"/>
      <c r="L19" s="64"/>
      <c r="M19" s="64"/>
      <c r="N19" s="64">
        <v>1</v>
      </c>
      <c r="O19" s="64"/>
      <c r="P19" s="64">
        <v>1</v>
      </c>
      <c r="Q19" s="65">
        <f t="shared" si="0"/>
        <v>9</v>
      </c>
    </row>
    <row r="20" spans="1:17" ht="31.5">
      <c r="A20" s="64"/>
      <c r="B20" s="70" t="s">
        <v>199</v>
      </c>
      <c r="C20" s="70" t="s">
        <v>43</v>
      </c>
      <c r="D20" s="64" t="s">
        <v>202</v>
      </c>
      <c r="E20" s="64"/>
      <c r="F20" s="64"/>
      <c r="G20" s="64"/>
      <c r="H20" s="64">
        <v>4</v>
      </c>
      <c r="I20" s="64"/>
      <c r="J20" s="64"/>
      <c r="K20" s="64"/>
      <c r="L20" s="64"/>
      <c r="M20" s="64"/>
      <c r="N20" s="64"/>
      <c r="O20" s="64">
        <v>3</v>
      </c>
      <c r="P20" s="64">
        <v>1</v>
      </c>
      <c r="Q20" s="65">
        <f t="shared" si="0"/>
        <v>9.25</v>
      </c>
    </row>
    <row r="21" spans="1:17" ht="31.5">
      <c r="A21" s="64"/>
      <c r="B21" s="70" t="s">
        <v>209</v>
      </c>
      <c r="C21" s="70" t="s">
        <v>43</v>
      </c>
      <c r="D21" s="64" t="s">
        <v>202</v>
      </c>
      <c r="E21" s="64"/>
      <c r="F21" s="64"/>
      <c r="G21" s="64"/>
      <c r="H21" s="64">
        <v>17</v>
      </c>
      <c r="I21" s="64"/>
      <c r="J21" s="64"/>
      <c r="K21" s="64">
        <v>1</v>
      </c>
      <c r="L21" s="64"/>
      <c r="M21" s="64">
        <v>3</v>
      </c>
      <c r="N21" s="64">
        <v>3</v>
      </c>
      <c r="O21" s="64">
        <v>6</v>
      </c>
      <c r="P21" s="64">
        <v>4</v>
      </c>
      <c r="Q21" s="65">
        <f t="shared" si="0"/>
        <v>8.470588235294118</v>
      </c>
    </row>
    <row r="22" spans="1:17" ht="31.5">
      <c r="A22" s="64"/>
      <c r="B22" s="66" t="s">
        <v>194</v>
      </c>
      <c r="C22" s="66" t="s">
        <v>43</v>
      </c>
      <c r="D22" s="31"/>
      <c r="E22" s="64"/>
      <c r="F22" s="64"/>
      <c r="G22" s="64"/>
      <c r="H22" s="64">
        <v>2</v>
      </c>
      <c r="I22" s="64"/>
      <c r="J22" s="64"/>
      <c r="K22" s="64"/>
      <c r="L22" s="64">
        <v>1</v>
      </c>
      <c r="M22" s="64"/>
      <c r="N22" s="64">
        <v>1</v>
      </c>
      <c r="O22" s="64"/>
      <c r="P22" s="64"/>
      <c r="Q22" s="65">
        <f t="shared" si="0"/>
        <v>7</v>
      </c>
    </row>
    <row r="23" spans="1:17" ht="31.5">
      <c r="A23" s="64"/>
      <c r="B23" s="70" t="s">
        <v>15</v>
      </c>
      <c r="C23" s="70" t="s">
        <v>43</v>
      </c>
      <c r="D23" s="64" t="s">
        <v>202</v>
      </c>
      <c r="E23" s="64"/>
      <c r="F23" s="64"/>
      <c r="G23" s="64"/>
      <c r="H23" s="64">
        <v>4</v>
      </c>
      <c r="I23" s="64"/>
      <c r="J23" s="64"/>
      <c r="K23" s="64"/>
      <c r="L23" s="64">
        <v>1</v>
      </c>
      <c r="M23" s="64"/>
      <c r="N23" s="64">
        <v>2</v>
      </c>
      <c r="O23" s="64">
        <v>1</v>
      </c>
      <c r="P23" s="64"/>
      <c r="Q23" s="65">
        <f t="shared" si="0"/>
        <v>7.75</v>
      </c>
    </row>
    <row r="24" spans="1:17" ht="31.5">
      <c r="A24" s="31"/>
      <c r="B24" s="66" t="s">
        <v>175</v>
      </c>
      <c r="C24" s="66" t="s">
        <v>43</v>
      </c>
      <c r="D24" s="31"/>
      <c r="E24" s="31"/>
      <c r="F24" s="31"/>
      <c r="G24" s="31"/>
      <c r="H24" s="64">
        <v>16</v>
      </c>
      <c r="I24" s="31"/>
      <c r="J24" s="31"/>
      <c r="K24" s="31">
        <v>1</v>
      </c>
      <c r="L24" s="31"/>
      <c r="M24" s="31">
        <v>4</v>
      </c>
      <c r="N24" s="31">
        <v>5</v>
      </c>
      <c r="O24" s="31">
        <v>3</v>
      </c>
      <c r="P24" s="31">
        <v>3</v>
      </c>
      <c r="Q24" s="65">
        <f t="shared" si="0"/>
        <v>8.125</v>
      </c>
    </row>
    <row r="25" spans="1:17" ht="31.5">
      <c r="A25" s="64"/>
      <c r="B25" s="66" t="s">
        <v>12</v>
      </c>
      <c r="C25" s="66" t="s">
        <v>43</v>
      </c>
      <c r="D25" s="31"/>
      <c r="E25" s="31"/>
      <c r="F25" s="31"/>
      <c r="G25" s="31"/>
      <c r="H25" s="64">
        <v>3</v>
      </c>
      <c r="I25" s="64"/>
      <c r="J25" s="64"/>
      <c r="K25" s="64"/>
      <c r="L25" s="64">
        <v>2</v>
      </c>
      <c r="M25" s="64"/>
      <c r="N25" s="64">
        <v>1</v>
      </c>
      <c r="O25" s="64"/>
      <c r="P25" s="64"/>
      <c r="Q25" s="65">
        <f t="shared" si="0"/>
        <v>6.666666666666667</v>
      </c>
    </row>
    <row r="26" spans="1:17" ht="15.75">
      <c r="A26" s="31"/>
      <c r="B26" s="66" t="s">
        <v>115</v>
      </c>
      <c r="C26" s="70" t="s">
        <v>44</v>
      </c>
      <c r="D26" s="31"/>
      <c r="E26" s="31"/>
      <c r="F26" s="31"/>
      <c r="G26" s="31"/>
      <c r="H26" s="64">
        <v>3</v>
      </c>
      <c r="I26" s="31"/>
      <c r="J26" s="31"/>
      <c r="K26" s="31"/>
      <c r="L26" s="31"/>
      <c r="M26" s="31">
        <v>3</v>
      </c>
      <c r="N26" s="31"/>
      <c r="O26" s="31"/>
      <c r="P26" s="31"/>
      <c r="Q26" s="65">
        <f t="shared" si="0"/>
        <v>7</v>
      </c>
    </row>
    <row r="27" spans="1:17" ht="15.75">
      <c r="A27" s="31"/>
      <c r="B27" s="66" t="s">
        <v>25</v>
      </c>
      <c r="C27" s="66" t="s">
        <v>44</v>
      </c>
      <c r="D27" s="31" t="s">
        <v>202</v>
      </c>
      <c r="E27" s="31"/>
      <c r="F27" s="31"/>
      <c r="G27" s="31"/>
      <c r="H27" s="64">
        <v>11</v>
      </c>
      <c r="I27" s="64"/>
      <c r="J27" s="64"/>
      <c r="K27" s="64"/>
      <c r="L27" s="64"/>
      <c r="M27" s="64">
        <v>2</v>
      </c>
      <c r="N27" s="64">
        <v>6</v>
      </c>
      <c r="O27" s="64">
        <v>2</v>
      </c>
      <c r="P27" s="64">
        <v>1</v>
      </c>
      <c r="Q27" s="65">
        <f t="shared" si="0"/>
        <v>8.181818181818182</v>
      </c>
    </row>
    <row r="28" spans="1:17" ht="31.5">
      <c r="A28" s="31"/>
      <c r="B28" s="66" t="s">
        <v>186</v>
      </c>
      <c r="C28" s="66" t="s">
        <v>44</v>
      </c>
      <c r="D28" s="64"/>
      <c r="E28" s="64"/>
      <c r="F28" s="64"/>
      <c r="G28" s="64"/>
      <c r="H28" s="64">
        <v>15</v>
      </c>
      <c r="I28" s="64"/>
      <c r="J28" s="64"/>
      <c r="K28" s="64"/>
      <c r="L28" s="64"/>
      <c r="M28" s="64">
        <v>2</v>
      </c>
      <c r="N28" s="64">
        <v>6</v>
      </c>
      <c r="O28" s="64">
        <v>4</v>
      </c>
      <c r="P28" s="64">
        <v>3</v>
      </c>
      <c r="Q28" s="65">
        <f t="shared" si="0"/>
        <v>8.533333333333333</v>
      </c>
    </row>
    <row r="29" spans="1:17" ht="15.75">
      <c r="A29" s="31"/>
      <c r="B29" s="70" t="s">
        <v>78</v>
      </c>
      <c r="C29" s="70" t="s">
        <v>44</v>
      </c>
      <c r="D29" s="64"/>
      <c r="E29" s="64"/>
      <c r="F29" s="64"/>
      <c r="G29" s="64"/>
      <c r="H29" s="64">
        <v>9</v>
      </c>
      <c r="I29" s="64"/>
      <c r="J29" s="64"/>
      <c r="K29" s="64">
        <v>1</v>
      </c>
      <c r="L29" s="64">
        <v>1</v>
      </c>
      <c r="M29" s="64">
        <v>1</v>
      </c>
      <c r="N29" s="64">
        <v>4</v>
      </c>
      <c r="O29" s="64">
        <v>2</v>
      </c>
      <c r="P29" s="64"/>
      <c r="Q29" s="65">
        <f t="shared" si="0"/>
        <v>7.555555555555555</v>
      </c>
    </row>
    <row r="30" spans="1:17" ht="15.75">
      <c r="A30" s="31"/>
      <c r="B30" s="66" t="s">
        <v>18</v>
      </c>
      <c r="C30" s="66" t="s">
        <v>44</v>
      </c>
      <c r="D30" s="31" t="s">
        <v>207</v>
      </c>
      <c r="E30" s="31"/>
      <c r="F30" s="31"/>
      <c r="G30" s="31"/>
      <c r="H30" s="64">
        <v>6</v>
      </c>
      <c r="I30" s="64"/>
      <c r="J30" s="64"/>
      <c r="K30" s="64"/>
      <c r="L30" s="64">
        <v>2</v>
      </c>
      <c r="M30" s="64">
        <v>1</v>
      </c>
      <c r="N30" s="64">
        <v>2</v>
      </c>
      <c r="O30" s="64">
        <v>1</v>
      </c>
      <c r="P30" s="64"/>
      <c r="Q30" s="65">
        <f t="shared" si="0"/>
        <v>7.333333333333333</v>
      </c>
    </row>
    <row r="31" spans="1:17" ht="31.5">
      <c r="A31" s="7"/>
      <c r="B31" s="70" t="s">
        <v>199</v>
      </c>
      <c r="C31" s="70" t="s">
        <v>224</v>
      </c>
      <c r="D31" s="64" t="s">
        <v>225</v>
      </c>
      <c r="E31" s="64"/>
      <c r="F31" s="64"/>
      <c r="G31" s="64"/>
      <c r="H31" s="64">
        <v>1</v>
      </c>
      <c r="I31" s="64"/>
      <c r="J31" s="64"/>
      <c r="K31" s="64"/>
      <c r="L31" s="64"/>
      <c r="M31" s="64"/>
      <c r="N31" s="64"/>
      <c r="O31" s="64"/>
      <c r="P31" s="64">
        <v>1</v>
      </c>
      <c r="Q31" s="65">
        <f t="shared" si="0"/>
        <v>10</v>
      </c>
    </row>
    <row r="32" spans="1:17" ht="59.25" customHeight="1">
      <c r="A32" s="31"/>
      <c r="B32" s="70" t="s">
        <v>199</v>
      </c>
      <c r="C32" s="70" t="s">
        <v>45</v>
      </c>
      <c r="D32" s="64" t="s">
        <v>226</v>
      </c>
      <c r="E32" s="64"/>
      <c r="F32" s="64"/>
      <c r="G32" s="64"/>
      <c r="H32" s="64">
        <v>3</v>
      </c>
      <c r="I32" s="64"/>
      <c r="J32" s="64"/>
      <c r="K32" s="64"/>
      <c r="L32" s="64"/>
      <c r="M32" s="64"/>
      <c r="N32" s="64">
        <v>1</v>
      </c>
      <c r="O32" s="64">
        <v>1</v>
      </c>
      <c r="P32" s="64">
        <v>1</v>
      </c>
      <c r="Q32" s="65">
        <f t="shared" si="0"/>
        <v>9</v>
      </c>
    </row>
    <row r="33" spans="1:17" ht="63" customHeight="1">
      <c r="A33" s="7"/>
      <c r="B33" s="70" t="s">
        <v>15</v>
      </c>
      <c r="C33" s="66" t="s">
        <v>45</v>
      </c>
      <c r="D33" s="31" t="s">
        <v>220</v>
      </c>
      <c r="E33" s="31"/>
      <c r="F33" s="31"/>
      <c r="G33" s="31"/>
      <c r="H33" s="67">
        <v>3</v>
      </c>
      <c r="I33" s="31"/>
      <c r="J33" s="31"/>
      <c r="K33" s="31"/>
      <c r="L33" s="31"/>
      <c r="M33" s="31">
        <v>1</v>
      </c>
      <c r="N33" s="67">
        <v>1</v>
      </c>
      <c r="O33" s="67">
        <v>1</v>
      </c>
      <c r="P33" s="31"/>
      <c r="Q33" s="65">
        <f t="shared" si="0"/>
        <v>8</v>
      </c>
    </row>
    <row r="34" spans="1:17" ht="47.25" customHeight="1">
      <c r="A34" s="7"/>
      <c r="B34" s="70" t="s">
        <v>209</v>
      </c>
      <c r="C34" s="70" t="s">
        <v>212</v>
      </c>
      <c r="D34" s="72">
        <v>33214061</v>
      </c>
      <c r="E34" s="64"/>
      <c r="F34" s="64"/>
      <c r="G34" s="64"/>
      <c r="H34" s="64">
        <v>13</v>
      </c>
      <c r="I34" s="64"/>
      <c r="J34" s="64"/>
      <c r="K34" s="64">
        <v>1</v>
      </c>
      <c r="L34" s="64"/>
      <c r="M34" s="64"/>
      <c r="N34" s="64">
        <v>3</v>
      </c>
      <c r="O34" s="64">
        <v>7</v>
      </c>
      <c r="P34" s="64">
        <v>2</v>
      </c>
      <c r="Q34" s="65">
        <f t="shared" si="0"/>
        <v>8.615384615384615</v>
      </c>
    </row>
    <row r="35" spans="1:17" ht="48.75" customHeight="1">
      <c r="A35" s="7"/>
      <c r="B35" s="70" t="s">
        <v>209</v>
      </c>
      <c r="C35" s="70" t="s">
        <v>214</v>
      </c>
      <c r="D35" s="64">
        <v>3321481</v>
      </c>
      <c r="E35" s="64"/>
      <c r="F35" s="64"/>
      <c r="G35" s="64"/>
      <c r="H35" s="64">
        <v>6</v>
      </c>
      <c r="I35" s="64"/>
      <c r="J35" s="64"/>
      <c r="K35" s="64"/>
      <c r="L35" s="64"/>
      <c r="M35" s="64"/>
      <c r="N35" s="64">
        <v>1</v>
      </c>
      <c r="O35" s="64">
        <v>4</v>
      </c>
      <c r="P35" s="64">
        <v>1</v>
      </c>
      <c r="Q35" s="65">
        <f aca="true" t="shared" si="1" ref="Q35:Q66">(J35*4+K35*5+L35*6+M35*7+N35*8+O35*9+P35*10)/H35</f>
        <v>9</v>
      </c>
    </row>
    <row r="36" spans="1:17" ht="46.5" customHeight="1">
      <c r="A36" s="2"/>
      <c r="B36" s="70" t="s">
        <v>209</v>
      </c>
      <c r="C36" s="70" t="s">
        <v>214</v>
      </c>
      <c r="D36" s="64" t="s">
        <v>215</v>
      </c>
      <c r="E36" s="64"/>
      <c r="F36" s="64"/>
      <c r="G36" s="64"/>
      <c r="H36" s="64">
        <v>4</v>
      </c>
      <c r="I36" s="64"/>
      <c r="J36" s="64"/>
      <c r="K36" s="64"/>
      <c r="L36" s="64"/>
      <c r="M36" s="64"/>
      <c r="N36" s="64"/>
      <c r="O36" s="64">
        <v>1</v>
      </c>
      <c r="P36" s="64">
        <v>3</v>
      </c>
      <c r="Q36" s="65">
        <f t="shared" si="1"/>
        <v>9.75</v>
      </c>
    </row>
    <row r="37" spans="1:17" ht="47.25">
      <c r="A37" s="7"/>
      <c r="B37" s="70" t="s">
        <v>209</v>
      </c>
      <c r="C37" s="70" t="s">
        <v>211</v>
      </c>
      <c r="D37" s="72">
        <v>33214051</v>
      </c>
      <c r="E37" s="64"/>
      <c r="F37" s="64"/>
      <c r="G37" s="64"/>
      <c r="H37" s="64">
        <v>4</v>
      </c>
      <c r="I37" s="64"/>
      <c r="J37" s="64"/>
      <c r="K37" s="64"/>
      <c r="L37" s="64"/>
      <c r="M37" s="64">
        <v>1</v>
      </c>
      <c r="N37" s="64">
        <v>3</v>
      </c>
      <c r="O37" s="64"/>
      <c r="P37" s="64"/>
      <c r="Q37" s="65">
        <f t="shared" si="1"/>
        <v>7.75</v>
      </c>
    </row>
    <row r="38" spans="1:17" ht="47.25">
      <c r="A38" s="31"/>
      <c r="B38" s="70" t="s">
        <v>209</v>
      </c>
      <c r="C38" s="70" t="s">
        <v>213</v>
      </c>
      <c r="D38" s="72">
        <v>33214071</v>
      </c>
      <c r="E38" s="64"/>
      <c r="F38" s="64"/>
      <c r="G38" s="64"/>
      <c r="H38" s="64">
        <v>6</v>
      </c>
      <c r="I38" s="64"/>
      <c r="J38" s="64"/>
      <c r="K38" s="64"/>
      <c r="L38" s="64"/>
      <c r="M38" s="64"/>
      <c r="N38" s="64">
        <v>5</v>
      </c>
      <c r="O38" s="64">
        <v>1</v>
      </c>
      <c r="P38" s="64"/>
      <c r="Q38" s="65">
        <f t="shared" si="1"/>
        <v>8.166666666666666</v>
      </c>
    </row>
    <row r="39" spans="1:17" ht="62.25" customHeight="1">
      <c r="A39" s="7"/>
      <c r="B39" s="70" t="s">
        <v>209</v>
      </c>
      <c r="C39" s="70" t="s">
        <v>210</v>
      </c>
      <c r="D39" s="72">
        <v>33214091</v>
      </c>
      <c r="E39" s="64"/>
      <c r="F39" s="64"/>
      <c r="G39" s="64"/>
      <c r="H39" s="64">
        <v>4</v>
      </c>
      <c r="I39" s="64"/>
      <c r="J39" s="64"/>
      <c r="K39" s="64"/>
      <c r="L39" s="64"/>
      <c r="M39" s="64"/>
      <c r="N39" s="64">
        <v>4</v>
      </c>
      <c r="O39" s="64"/>
      <c r="P39" s="64"/>
      <c r="Q39" s="65">
        <f t="shared" si="1"/>
        <v>8</v>
      </c>
    </row>
    <row r="40" spans="1:17" ht="31.5">
      <c r="A40" s="2"/>
      <c r="B40" s="70" t="s">
        <v>199</v>
      </c>
      <c r="C40" s="70" t="s">
        <v>230</v>
      </c>
      <c r="D40" s="64" t="s">
        <v>216</v>
      </c>
      <c r="E40" s="64"/>
      <c r="F40" s="64"/>
      <c r="G40" s="64"/>
      <c r="H40" s="64">
        <v>1</v>
      </c>
      <c r="I40" s="64"/>
      <c r="J40" s="64"/>
      <c r="K40" s="64"/>
      <c r="L40" s="64"/>
      <c r="M40" s="64"/>
      <c r="N40" s="64"/>
      <c r="O40" s="64">
        <v>1</v>
      </c>
      <c r="P40" s="64"/>
      <c r="Q40" s="65">
        <f t="shared" si="1"/>
        <v>9</v>
      </c>
    </row>
    <row r="41" spans="1:17" ht="31.5">
      <c r="A41" s="2"/>
      <c r="B41" s="70" t="s">
        <v>15</v>
      </c>
      <c r="C41" s="66" t="s">
        <v>73</v>
      </c>
      <c r="D41" s="31" t="s">
        <v>221</v>
      </c>
      <c r="E41" s="31"/>
      <c r="F41" s="31"/>
      <c r="G41" s="31"/>
      <c r="H41" s="67">
        <v>1</v>
      </c>
      <c r="I41" s="31"/>
      <c r="J41" s="31"/>
      <c r="K41" s="31"/>
      <c r="L41" s="31"/>
      <c r="M41" s="31"/>
      <c r="N41" s="31"/>
      <c r="O41" s="31"/>
      <c r="P41" s="31">
        <v>1</v>
      </c>
      <c r="Q41" s="65">
        <f t="shared" si="1"/>
        <v>10</v>
      </c>
    </row>
    <row r="42" spans="1:17" ht="47.25">
      <c r="A42" s="31"/>
      <c r="B42" s="66" t="s">
        <v>175</v>
      </c>
      <c r="C42" s="66" t="s">
        <v>121</v>
      </c>
      <c r="D42" s="31"/>
      <c r="E42" s="31"/>
      <c r="F42" s="31"/>
      <c r="G42" s="31"/>
      <c r="H42" s="64">
        <v>6</v>
      </c>
      <c r="I42" s="31"/>
      <c r="J42" s="31"/>
      <c r="K42" s="31">
        <v>1</v>
      </c>
      <c r="L42" s="31"/>
      <c r="M42" s="31"/>
      <c r="N42" s="31">
        <v>2</v>
      </c>
      <c r="O42" s="31"/>
      <c r="P42" s="31">
        <v>3</v>
      </c>
      <c r="Q42" s="65">
        <f t="shared" si="1"/>
        <v>8.5</v>
      </c>
    </row>
    <row r="43" spans="1:17" ht="31.5">
      <c r="A43" s="31"/>
      <c r="B43" s="70" t="s">
        <v>22</v>
      </c>
      <c r="C43" s="70" t="s">
        <v>17</v>
      </c>
      <c r="D43" s="64" t="s">
        <v>70</v>
      </c>
      <c r="E43" s="64"/>
      <c r="F43" s="64"/>
      <c r="G43" s="64"/>
      <c r="H43" s="64">
        <v>2</v>
      </c>
      <c r="I43" s="64"/>
      <c r="J43" s="64"/>
      <c r="K43" s="64"/>
      <c r="L43" s="64">
        <v>2</v>
      </c>
      <c r="M43" s="64"/>
      <c r="N43" s="64"/>
      <c r="O43" s="64"/>
      <c r="P43" s="64"/>
      <c r="Q43" s="65">
        <f t="shared" si="1"/>
        <v>6</v>
      </c>
    </row>
    <row r="44" spans="1:17" ht="31.5">
      <c r="A44" s="31"/>
      <c r="B44" s="66" t="s">
        <v>25</v>
      </c>
      <c r="C44" s="69" t="s">
        <v>17</v>
      </c>
      <c r="D44" s="31" t="s">
        <v>204</v>
      </c>
      <c r="E44" s="31"/>
      <c r="F44" s="31"/>
      <c r="G44" s="31"/>
      <c r="H44" s="67">
        <v>27</v>
      </c>
      <c r="I44" s="64"/>
      <c r="J44" s="64"/>
      <c r="K44" s="64">
        <v>1</v>
      </c>
      <c r="L44" s="64"/>
      <c r="M44" s="64"/>
      <c r="N44" s="67">
        <v>10</v>
      </c>
      <c r="O44" s="67">
        <v>10</v>
      </c>
      <c r="P44" s="64">
        <v>5</v>
      </c>
      <c r="Q44" s="65">
        <f t="shared" si="1"/>
        <v>8.333333333333334</v>
      </c>
    </row>
    <row r="45" spans="1:17" ht="31.5">
      <c r="A45" s="31"/>
      <c r="B45" s="70" t="s">
        <v>199</v>
      </c>
      <c r="C45" s="66" t="s">
        <v>17</v>
      </c>
      <c r="D45" s="64" t="s">
        <v>231</v>
      </c>
      <c r="E45" s="31"/>
      <c r="F45" s="31"/>
      <c r="G45" s="31"/>
      <c r="H45" s="67">
        <v>7</v>
      </c>
      <c r="I45" s="31"/>
      <c r="J45" s="31"/>
      <c r="K45" s="31"/>
      <c r="L45" s="31"/>
      <c r="M45" s="31"/>
      <c r="N45" s="31">
        <v>1</v>
      </c>
      <c r="O45" s="67">
        <v>4</v>
      </c>
      <c r="P45" s="67">
        <v>2</v>
      </c>
      <c r="Q45" s="65">
        <f t="shared" si="1"/>
        <v>9.142857142857142</v>
      </c>
    </row>
    <row r="46" spans="1:17" ht="31.5">
      <c r="A46" s="31"/>
      <c r="B46" s="66" t="s">
        <v>201</v>
      </c>
      <c r="C46" s="66" t="s">
        <v>17</v>
      </c>
      <c r="D46" s="64">
        <v>33213011</v>
      </c>
      <c r="E46" s="31"/>
      <c r="F46" s="31"/>
      <c r="G46" s="31"/>
      <c r="H46" s="64">
        <v>9</v>
      </c>
      <c r="I46" s="64"/>
      <c r="J46" s="64"/>
      <c r="K46" s="64"/>
      <c r="L46" s="64"/>
      <c r="M46" s="64"/>
      <c r="N46" s="64">
        <v>1</v>
      </c>
      <c r="O46" s="64">
        <v>3</v>
      </c>
      <c r="P46" s="64">
        <v>5</v>
      </c>
      <c r="Q46" s="65">
        <f t="shared" si="1"/>
        <v>9.444444444444445</v>
      </c>
    </row>
    <row r="47" spans="1:17" ht="31.5">
      <c r="A47" s="31"/>
      <c r="B47" s="66" t="s">
        <v>194</v>
      </c>
      <c r="C47" s="69" t="s">
        <v>17</v>
      </c>
      <c r="D47" s="31"/>
      <c r="E47" s="64"/>
      <c r="F47" s="64"/>
      <c r="G47" s="64"/>
      <c r="H47" s="64">
        <v>4</v>
      </c>
      <c r="I47" s="64"/>
      <c r="J47" s="64"/>
      <c r="K47" s="64">
        <v>1</v>
      </c>
      <c r="L47" s="64">
        <v>1</v>
      </c>
      <c r="M47" s="64"/>
      <c r="N47" s="64"/>
      <c r="O47" s="64"/>
      <c r="P47" s="64">
        <v>2</v>
      </c>
      <c r="Q47" s="65">
        <f t="shared" si="1"/>
        <v>7.75</v>
      </c>
    </row>
    <row r="48" spans="1:17" ht="63">
      <c r="A48" s="31"/>
      <c r="B48" s="66" t="s">
        <v>71</v>
      </c>
      <c r="C48" s="69" t="s">
        <v>17</v>
      </c>
      <c r="D48" s="64"/>
      <c r="E48" s="64"/>
      <c r="F48" s="64"/>
      <c r="G48" s="64"/>
      <c r="H48" s="64">
        <v>4</v>
      </c>
      <c r="I48" s="64"/>
      <c r="J48" s="64"/>
      <c r="K48" s="64"/>
      <c r="L48" s="64">
        <v>1</v>
      </c>
      <c r="M48" s="64">
        <v>2</v>
      </c>
      <c r="N48" s="64"/>
      <c r="O48" s="64">
        <v>1</v>
      </c>
      <c r="P48" s="64"/>
      <c r="Q48" s="65">
        <f t="shared" si="1"/>
        <v>7.25</v>
      </c>
    </row>
    <row r="49" spans="1:17" ht="31.5">
      <c r="A49" s="31"/>
      <c r="B49" s="66" t="s">
        <v>175</v>
      </c>
      <c r="C49" s="69" t="s">
        <v>17</v>
      </c>
      <c r="D49" s="31"/>
      <c r="E49" s="31"/>
      <c r="F49" s="31"/>
      <c r="G49" s="31"/>
      <c r="H49" s="64">
        <v>17</v>
      </c>
      <c r="I49" s="31"/>
      <c r="J49" s="31"/>
      <c r="K49" s="31">
        <v>1</v>
      </c>
      <c r="L49" s="31">
        <v>1</v>
      </c>
      <c r="M49" s="31">
        <v>2</v>
      </c>
      <c r="N49" s="31">
        <v>5</v>
      </c>
      <c r="O49" s="31">
        <v>5</v>
      </c>
      <c r="P49" s="31">
        <v>3</v>
      </c>
      <c r="Q49" s="65">
        <f t="shared" si="1"/>
        <v>8.235294117647058</v>
      </c>
    </row>
    <row r="50" spans="1:17" ht="31.5">
      <c r="A50" s="31"/>
      <c r="B50" s="70" t="s">
        <v>15</v>
      </c>
      <c r="C50" s="70" t="s">
        <v>72</v>
      </c>
      <c r="D50" s="64" t="s">
        <v>219</v>
      </c>
      <c r="E50" s="64"/>
      <c r="F50" s="64"/>
      <c r="G50" s="64"/>
      <c r="H50" s="64">
        <v>2</v>
      </c>
      <c r="I50" s="64"/>
      <c r="J50" s="64"/>
      <c r="K50" s="64"/>
      <c r="L50" s="64"/>
      <c r="M50" s="64"/>
      <c r="N50" s="64">
        <v>1</v>
      </c>
      <c r="O50" s="64">
        <v>1</v>
      </c>
      <c r="P50" s="64"/>
      <c r="Q50" s="65">
        <f t="shared" si="1"/>
        <v>8.5</v>
      </c>
    </row>
    <row r="51" spans="1:17" ht="31.5">
      <c r="A51" s="7"/>
      <c r="B51" s="66" t="s">
        <v>175</v>
      </c>
      <c r="C51" s="66" t="s">
        <v>120</v>
      </c>
      <c r="D51" s="31"/>
      <c r="E51" s="31"/>
      <c r="F51" s="31"/>
      <c r="G51" s="31"/>
      <c r="H51" s="64">
        <v>10</v>
      </c>
      <c r="I51" s="31"/>
      <c r="J51" s="31"/>
      <c r="K51" s="31"/>
      <c r="L51" s="31"/>
      <c r="M51" s="31"/>
      <c r="N51" s="31">
        <v>2</v>
      </c>
      <c r="O51" s="31"/>
      <c r="P51" s="31">
        <v>8</v>
      </c>
      <c r="Q51" s="65">
        <f t="shared" si="1"/>
        <v>9.6</v>
      </c>
    </row>
    <row r="52" spans="1:17" ht="31.5">
      <c r="A52" s="31"/>
      <c r="B52" s="70" t="s">
        <v>199</v>
      </c>
      <c r="C52" s="66" t="s">
        <v>47</v>
      </c>
      <c r="D52" s="64" t="s">
        <v>227</v>
      </c>
      <c r="E52" s="64"/>
      <c r="F52" s="64"/>
      <c r="G52" s="64"/>
      <c r="H52" s="64">
        <v>3</v>
      </c>
      <c r="I52" s="64"/>
      <c r="J52" s="64"/>
      <c r="K52" s="64"/>
      <c r="L52" s="64"/>
      <c r="M52" s="64">
        <v>1</v>
      </c>
      <c r="N52" s="64">
        <v>1</v>
      </c>
      <c r="O52" s="64"/>
      <c r="P52" s="64">
        <v>1</v>
      </c>
      <c r="Q52" s="65">
        <f t="shared" si="1"/>
        <v>8.333333333333334</v>
      </c>
    </row>
    <row r="53" spans="1:17" ht="31.5">
      <c r="A53" s="64"/>
      <c r="B53" s="70" t="s">
        <v>15</v>
      </c>
      <c r="C53" s="66" t="s">
        <v>47</v>
      </c>
      <c r="D53" s="31" t="s">
        <v>217</v>
      </c>
      <c r="E53" s="31"/>
      <c r="F53" s="31"/>
      <c r="G53" s="31"/>
      <c r="H53" s="67">
        <v>2</v>
      </c>
      <c r="I53" s="31"/>
      <c r="J53" s="31"/>
      <c r="K53" s="31"/>
      <c r="L53" s="31"/>
      <c r="M53" s="31"/>
      <c r="N53" s="31"/>
      <c r="O53" s="67">
        <v>1</v>
      </c>
      <c r="P53" s="31">
        <v>1</v>
      </c>
      <c r="Q53" s="65">
        <f t="shared" si="1"/>
        <v>9.5</v>
      </c>
    </row>
    <row r="54" spans="1:17" ht="31.5">
      <c r="A54" s="31"/>
      <c r="B54" s="66" t="s">
        <v>175</v>
      </c>
      <c r="C54" s="66" t="s">
        <v>47</v>
      </c>
      <c r="D54" s="31"/>
      <c r="E54" s="31"/>
      <c r="F54" s="31"/>
      <c r="G54" s="31"/>
      <c r="H54" s="64">
        <v>7</v>
      </c>
      <c r="I54" s="31"/>
      <c r="J54" s="31"/>
      <c r="K54" s="31"/>
      <c r="L54" s="31"/>
      <c r="M54" s="31"/>
      <c r="N54" s="31"/>
      <c r="O54" s="31">
        <v>4</v>
      </c>
      <c r="P54" s="31">
        <v>3</v>
      </c>
      <c r="Q54" s="65">
        <f t="shared" si="1"/>
        <v>9.428571428571429</v>
      </c>
    </row>
    <row r="55" spans="1:17" ht="31.5">
      <c r="A55" s="31"/>
      <c r="B55" s="70" t="s">
        <v>209</v>
      </c>
      <c r="C55" s="70" t="s">
        <v>60</v>
      </c>
      <c r="D55" s="72">
        <v>33214021</v>
      </c>
      <c r="E55" s="64"/>
      <c r="F55" s="64"/>
      <c r="G55" s="64"/>
      <c r="H55" s="64">
        <v>12</v>
      </c>
      <c r="I55" s="64"/>
      <c r="J55" s="64"/>
      <c r="K55" s="64"/>
      <c r="L55" s="64"/>
      <c r="M55" s="64"/>
      <c r="N55" s="64">
        <v>2</v>
      </c>
      <c r="O55" s="64">
        <v>9</v>
      </c>
      <c r="P55" s="64">
        <v>1</v>
      </c>
      <c r="Q55" s="65">
        <f t="shared" si="1"/>
        <v>8.916666666666666</v>
      </c>
    </row>
    <row r="56" spans="1:17" ht="31.5">
      <c r="A56" s="31"/>
      <c r="B56" s="66" t="s">
        <v>175</v>
      </c>
      <c r="C56" s="70" t="s">
        <v>60</v>
      </c>
      <c r="D56" s="31"/>
      <c r="E56" s="31"/>
      <c r="F56" s="31"/>
      <c r="G56" s="31"/>
      <c r="H56" s="64">
        <v>5</v>
      </c>
      <c r="I56" s="31"/>
      <c r="J56" s="31"/>
      <c r="K56" s="31"/>
      <c r="L56" s="31"/>
      <c r="M56" s="31"/>
      <c r="N56" s="31"/>
      <c r="O56" s="31">
        <v>4</v>
      </c>
      <c r="P56" s="31">
        <v>1</v>
      </c>
      <c r="Q56" s="65">
        <f t="shared" si="1"/>
        <v>9.2</v>
      </c>
    </row>
    <row r="57" spans="1:17" ht="15.75">
      <c r="A57" s="31"/>
      <c r="B57" s="66" t="s">
        <v>194</v>
      </c>
      <c r="C57" s="66" t="s">
        <v>119</v>
      </c>
      <c r="D57" s="31"/>
      <c r="E57" s="64"/>
      <c r="F57" s="64"/>
      <c r="G57" s="64"/>
      <c r="H57" s="64">
        <v>6</v>
      </c>
      <c r="I57" s="64"/>
      <c r="J57" s="64"/>
      <c r="K57" s="64"/>
      <c r="L57" s="64"/>
      <c r="M57" s="64">
        <v>3</v>
      </c>
      <c r="N57" s="64">
        <v>1</v>
      </c>
      <c r="O57" s="64"/>
      <c r="P57" s="64">
        <v>2</v>
      </c>
      <c r="Q57" s="65">
        <f t="shared" si="1"/>
        <v>8.166666666666666</v>
      </c>
    </row>
    <row r="58" spans="1:17" ht="15.75">
      <c r="A58" s="31"/>
      <c r="B58" s="66" t="s">
        <v>175</v>
      </c>
      <c r="C58" s="66" t="s">
        <v>119</v>
      </c>
      <c r="D58" s="31"/>
      <c r="E58" s="31"/>
      <c r="F58" s="31"/>
      <c r="G58" s="31"/>
      <c r="H58" s="64">
        <v>8</v>
      </c>
      <c r="I58" s="31"/>
      <c r="J58" s="31"/>
      <c r="K58" s="31"/>
      <c r="L58" s="31">
        <v>1</v>
      </c>
      <c r="M58" s="31">
        <v>1</v>
      </c>
      <c r="N58" s="31">
        <v>3</v>
      </c>
      <c r="O58" s="31">
        <v>2</v>
      </c>
      <c r="P58" s="31">
        <v>1</v>
      </c>
      <c r="Q58" s="65">
        <f t="shared" si="1"/>
        <v>8.125</v>
      </c>
    </row>
    <row r="59" spans="2:17" ht="31.5">
      <c r="B59" s="70" t="s">
        <v>199</v>
      </c>
      <c r="C59" s="66" t="s">
        <v>135</v>
      </c>
      <c r="D59" s="31" t="s">
        <v>234</v>
      </c>
      <c r="E59" s="31"/>
      <c r="F59" s="31"/>
      <c r="G59" s="31"/>
      <c r="H59" s="31">
        <v>5</v>
      </c>
      <c r="I59" s="31"/>
      <c r="J59" s="31"/>
      <c r="K59" s="31"/>
      <c r="L59" s="31"/>
      <c r="M59" s="31"/>
      <c r="N59" s="31"/>
      <c r="O59" s="31">
        <v>4</v>
      </c>
      <c r="P59" s="31">
        <v>1</v>
      </c>
      <c r="Q59" s="65">
        <f t="shared" si="1"/>
        <v>9.2</v>
      </c>
    </row>
    <row r="60" spans="2:17" ht="31.5">
      <c r="B60" s="68" t="s">
        <v>156</v>
      </c>
      <c r="C60" s="66" t="s">
        <v>46</v>
      </c>
      <c r="D60" s="31" t="s">
        <v>206</v>
      </c>
      <c r="E60" s="31"/>
      <c r="F60" s="31"/>
      <c r="G60" s="31"/>
      <c r="H60" s="67">
        <v>4</v>
      </c>
      <c r="I60" s="64"/>
      <c r="J60" s="64"/>
      <c r="K60" s="64"/>
      <c r="L60" s="64"/>
      <c r="M60" s="64">
        <v>2</v>
      </c>
      <c r="N60" s="64"/>
      <c r="O60" s="64"/>
      <c r="P60" s="64">
        <v>2</v>
      </c>
      <c r="Q60" s="65">
        <f t="shared" si="1"/>
        <v>8.5</v>
      </c>
    </row>
    <row r="61" spans="2:17" ht="31.5">
      <c r="B61" s="68" t="s">
        <v>156</v>
      </c>
      <c r="C61" s="66" t="s">
        <v>46</v>
      </c>
      <c r="D61" s="64">
        <v>33214131</v>
      </c>
      <c r="E61" s="31"/>
      <c r="F61" s="31"/>
      <c r="G61" s="31"/>
      <c r="H61" s="67">
        <v>5</v>
      </c>
      <c r="I61" s="64"/>
      <c r="J61" s="64"/>
      <c r="K61" s="64"/>
      <c r="L61" s="64">
        <v>1</v>
      </c>
      <c r="M61" s="64">
        <v>2</v>
      </c>
      <c r="N61" s="64">
        <v>1</v>
      </c>
      <c r="O61" s="64">
        <v>1</v>
      </c>
      <c r="P61" s="64"/>
      <c r="Q61" s="65">
        <f t="shared" si="1"/>
        <v>7.4</v>
      </c>
    </row>
    <row r="62" spans="2:17" ht="31.5">
      <c r="B62" s="70" t="s">
        <v>199</v>
      </c>
      <c r="C62" s="70" t="s">
        <v>46</v>
      </c>
      <c r="D62" s="31" t="s">
        <v>232</v>
      </c>
      <c r="E62" s="31"/>
      <c r="F62" s="31"/>
      <c r="G62" s="31"/>
      <c r="H62" s="31">
        <v>6</v>
      </c>
      <c r="I62" s="31"/>
      <c r="J62" s="31"/>
      <c r="K62" s="31"/>
      <c r="L62" s="31"/>
      <c r="M62" s="31">
        <v>1</v>
      </c>
      <c r="N62" s="31">
        <v>2</v>
      </c>
      <c r="O62" s="31">
        <v>1</v>
      </c>
      <c r="P62" s="31">
        <v>2</v>
      </c>
      <c r="Q62" s="65">
        <f t="shared" si="1"/>
        <v>8.666666666666666</v>
      </c>
    </row>
    <row r="63" spans="2:17" ht="31.5">
      <c r="B63" s="70" t="s">
        <v>209</v>
      </c>
      <c r="C63" s="70" t="s">
        <v>46</v>
      </c>
      <c r="D63" s="64" t="s">
        <v>206</v>
      </c>
      <c r="E63" s="64"/>
      <c r="F63" s="64"/>
      <c r="G63" s="64"/>
      <c r="H63" s="64">
        <v>4</v>
      </c>
      <c r="I63" s="64"/>
      <c r="J63" s="64"/>
      <c r="K63" s="64"/>
      <c r="L63" s="64"/>
      <c r="M63" s="64">
        <v>1</v>
      </c>
      <c r="N63" s="64"/>
      <c r="O63" s="64">
        <v>3</v>
      </c>
      <c r="P63" s="64"/>
      <c r="Q63" s="65">
        <f t="shared" si="1"/>
        <v>8.5</v>
      </c>
    </row>
    <row r="64" spans="2:17" ht="31.5">
      <c r="B64" s="70" t="s">
        <v>209</v>
      </c>
      <c r="C64" s="70" t="s">
        <v>46</v>
      </c>
      <c r="D64" s="64">
        <v>33214131</v>
      </c>
      <c r="E64" s="64"/>
      <c r="F64" s="64"/>
      <c r="G64" s="64"/>
      <c r="H64" s="64">
        <v>12</v>
      </c>
      <c r="I64" s="64"/>
      <c r="J64" s="64"/>
      <c r="K64" s="64"/>
      <c r="L64" s="64"/>
      <c r="M64" s="64">
        <v>2</v>
      </c>
      <c r="N64" s="64">
        <v>5</v>
      </c>
      <c r="O64" s="64">
        <v>5</v>
      </c>
      <c r="P64" s="64"/>
      <c r="Q64" s="65">
        <f t="shared" si="1"/>
        <v>8.25</v>
      </c>
    </row>
    <row r="65" spans="2:17" ht="31.5">
      <c r="B65" s="66" t="s">
        <v>175</v>
      </c>
      <c r="C65" s="70" t="s">
        <v>46</v>
      </c>
      <c r="D65" s="31"/>
      <c r="E65" s="31"/>
      <c r="F65" s="31"/>
      <c r="G65" s="31"/>
      <c r="H65" s="64">
        <v>10</v>
      </c>
      <c r="I65" s="31"/>
      <c r="J65" s="31"/>
      <c r="K65" s="31"/>
      <c r="L65" s="31"/>
      <c r="M65" s="31">
        <v>3</v>
      </c>
      <c r="N65" s="31">
        <v>5</v>
      </c>
      <c r="O65" s="31">
        <v>2</v>
      </c>
      <c r="P65" s="31"/>
      <c r="Q65" s="65">
        <f t="shared" si="1"/>
        <v>7.9</v>
      </c>
    </row>
    <row r="66" spans="2:17" ht="31.5">
      <c r="B66" s="66" t="s">
        <v>12</v>
      </c>
      <c r="C66" s="66" t="s">
        <v>46</v>
      </c>
      <c r="D66" s="31"/>
      <c r="E66" s="31"/>
      <c r="F66" s="31"/>
      <c r="G66" s="31"/>
      <c r="H66" s="64">
        <v>2</v>
      </c>
      <c r="I66" s="64"/>
      <c r="J66" s="64"/>
      <c r="K66" s="64"/>
      <c r="L66" s="64"/>
      <c r="M66" s="64"/>
      <c r="N66" s="64">
        <v>1</v>
      </c>
      <c r="O66" s="64">
        <v>1</v>
      </c>
      <c r="P66" s="64"/>
      <c r="Q66" s="65">
        <f t="shared" si="1"/>
        <v>8.5</v>
      </c>
    </row>
    <row r="67" spans="2:17" ht="47.25">
      <c r="B67" s="66" t="s">
        <v>25</v>
      </c>
      <c r="C67" s="68" t="s">
        <v>16</v>
      </c>
      <c r="D67" s="31" t="s">
        <v>203</v>
      </c>
      <c r="E67" s="31"/>
      <c r="F67" s="66" t="s">
        <v>244</v>
      </c>
      <c r="G67" s="31"/>
      <c r="H67" s="67">
        <v>2</v>
      </c>
      <c r="I67" s="64"/>
      <c r="J67" s="64"/>
      <c r="K67" s="64"/>
      <c r="L67" s="64">
        <v>1</v>
      </c>
      <c r="M67" s="64">
        <v>1</v>
      </c>
      <c r="N67" s="67"/>
      <c r="O67" s="67"/>
      <c r="P67" s="64"/>
      <c r="Q67" s="65">
        <f>(J67*4+K67*5+L67*6+M67*7+N67*8+O67*9+P67*10)/H67</f>
        <v>6.5</v>
      </c>
    </row>
    <row r="68" spans="2:17" ht="47.25">
      <c r="B68" s="66" t="s">
        <v>25</v>
      </c>
      <c r="C68" s="68" t="s">
        <v>16</v>
      </c>
      <c r="D68" s="31" t="s">
        <v>203</v>
      </c>
      <c r="E68" s="31"/>
      <c r="F68" s="66" t="s">
        <v>245</v>
      </c>
      <c r="G68" s="31"/>
      <c r="H68" s="67">
        <v>7</v>
      </c>
      <c r="I68" s="64"/>
      <c r="J68" s="64"/>
      <c r="K68" s="64"/>
      <c r="L68" s="64">
        <v>2</v>
      </c>
      <c r="M68" s="64">
        <v>1</v>
      </c>
      <c r="N68" s="67">
        <v>2</v>
      </c>
      <c r="O68" s="67">
        <v>2</v>
      </c>
      <c r="P68" s="64"/>
      <c r="Q68" s="65">
        <f>(J68*4+K68*5+L68*6+M68*7+N68*8+O68*9+P68*10)/H68</f>
        <v>7.571428571428571</v>
      </c>
    </row>
  </sheetData>
  <sheetProtection/>
  <autoFilter ref="A2:Q68">
    <sortState ref="A3:Q68">
      <sortCondition sortBy="value" ref="B3:B68"/>
    </sortState>
  </autoFilter>
  <mergeCells count="2">
    <mergeCell ref="A1:F1"/>
    <mergeCell ref="J1:P1"/>
  </mergeCells>
  <hyperlinks>
    <hyperlink ref="D39" r:id="rId1" display="https://viis.lv/Pages/Institutions/EducationProgramLicences/View.aspx?id=52094&amp;Source=https%253a%252f%252fviis.lv%252fPages%252fInstitutions%252fEducationProgramLicences%252fDefault.aspx"/>
    <hyperlink ref="D38" r:id="rId2" display="https://viis.lv/Pages/Institutions/EducationProgramLicences/View.aspx?id=52091&amp;Source=https%253a%252f%252fviis.lv%252fPages%252fInstitutions%252fEducationProgramLicences%252fDefault.aspx"/>
    <hyperlink ref="D37" r:id="rId3" display="https://viis.lv/Pages/Institutions/EducationProgramLicences/View.aspx?id=52089&amp;Source=https%253a%252f%252fviis.lv%252fPages%252fInstitutions%252fEducationProgramLicences%252fDefault.aspx"/>
    <hyperlink ref="D34" r:id="rId4" display="https://viis.lv/Pages/Institutions/EducationProgramLicences/View.aspx?id=52090&amp;Source=https%253a%252f%252fviis.lv%252fPages%252fInstitutions%252fEducationProgramLicences%252fDefault.aspx"/>
    <hyperlink ref="D55" r:id="rId5" display="https://viis.lv/Pages/Institutions/EducationProgramLicences/View.aspx?id=52084&amp;Source=https%253a%252f%252fviis.lv%252fPages%252fInstitutions%252fEducationProgramLicences%252fDefault.aspx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80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1:Q16384"/>
    </sheetView>
  </sheetViews>
  <sheetFormatPr defaultColWidth="9.140625" defaultRowHeight="15"/>
  <cols>
    <col min="1" max="1" width="5.7109375" style="0" hidden="1" customWidth="1"/>
    <col min="2" max="2" width="41.57421875" style="58" customWidth="1"/>
    <col min="3" max="3" width="22.57421875" style="58" customWidth="1"/>
    <col min="4" max="4" width="15.28125" style="0" customWidth="1"/>
    <col min="5" max="5" width="15.00390625" style="0" customWidth="1"/>
    <col min="6" max="6" width="14.421875" style="0" customWidth="1"/>
    <col min="7" max="7" width="12.8515625" style="0" customWidth="1"/>
    <col min="8" max="8" width="20.57421875" style="0" customWidth="1"/>
    <col min="9" max="9" width="24.421875" style="0" customWidth="1"/>
    <col min="10" max="16" width="9.140625" style="0" customWidth="1"/>
    <col min="17" max="17" width="12.57421875" style="0" customWidth="1"/>
    <col min="18" max="18" width="13.28125" style="0" customWidth="1"/>
  </cols>
  <sheetData>
    <row r="1" spans="1:17" ht="33" customHeight="1">
      <c r="A1" s="119"/>
      <c r="B1" s="134" t="s">
        <v>188</v>
      </c>
      <c r="C1" s="134"/>
      <c r="D1" s="134"/>
      <c r="E1" s="119"/>
      <c r="F1" s="119"/>
      <c r="G1" s="119"/>
      <c r="H1" s="119"/>
      <c r="I1" s="119"/>
      <c r="J1" s="132" t="s">
        <v>27</v>
      </c>
      <c r="K1" s="132"/>
      <c r="L1" s="132"/>
      <c r="M1" s="132"/>
      <c r="N1" s="132"/>
      <c r="O1" s="132"/>
      <c r="P1" s="132"/>
      <c r="Q1" s="115"/>
    </row>
    <row r="2" spans="1:17" ht="47.25">
      <c r="A2" s="13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3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42" t="s">
        <v>248</v>
      </c>
    </row>
    <row r="3" spans="1:17" ht="15.75">
      <c r="A3" s="31"/>
      <c r="B3" s="70" t="s">
        <v>10</v>
      </c>
      <c r="C3" s="70" t="s">
        <v>189</v>
      </c>
      <c r="D3" s="116">
        <v>33212101</v>
      </c>
      <c r="E3" s="64"/>
      <c r="F3" s="64"/>
      <c r="G3" s="64">
        <v>4</v>
      </c>
      <c r="H3" s="64">
        <v>4</v>
      </c>
      <c r="I3" s="64"/>
      <c r="J3" s="64"/>
      <c r="K3" s="64"/>
      <c r="L3" s="64">
        <v>2</v>
      </c>
      <c r="M3" s="64">
        <v>2</v>
      </c>
      <c r="N3" s="64"/>
      <c r="O3" s="64"/>
      <c r="P3" s="64"/>
      <c r="Q3" s="64">
        <f aca="true" t="shared" si="0" ref="Q3:Q34">(J3*4+K3*5+L3*6+M3*7+N3*8+O3*9+P3*10)/H3</f>
        <v>6.5</v>
      </c>
    </row>
    <row r="4" spans="1:17" ht="15.75">
      <c r="A4" s="31"/>
      <c r="B4" s="70" t="s">
        <v>196</v>
      </c>
      <c r="C4" s="70" t="s">
        <v>106</v>
      </c>
      <c r="D4" s="64">
        <v>33212061</v>
      </c>
      <c r="E4" s="64"/>
      <c r="F4" s="64"/>
      <c r="G4" s="64"/>
      <c r="H4" s="64">
        <v>5</v>
      </c>
      <c r="I4" s="64"/>
      <c r="J4" s="64"/>
      <c r="K4" s="64"/>
      <c r="L4" s="64"/>
      <c r="M4" s="64"/>
      <c r="N4" s="64">
        <v>1</v>
      </c>
      <c r="O4" s="64">
        <v>2</v>
      </c>
      <c r="P4" s="64">
        <v>2</v>
      </c>
      <c r="Q4" s="64">
        <f t="shared" si="0"/>
        <v>9.2</v>
      </c>
    </row>
    <row r="5" spans="1:17" ht="31.5">
      <c r="A5" s="31"/>
      <c r="B5" s="66" t="s">
        <v>199</v>
      </c>
      <c r="C5" s="66" t="s">
        <v>106</v>
      </c>
      <c r="D5" s="64">
        <v>33212061</v>
      </c>
      <c r="E5" s="31"/>
      <c r="F5" s="31"/>
      <c r="G5" s="31"/>
      <c r="H5" s="64">
        <v>3</v>
      </c>
      <c r="I5" s="64"/>
      <c r="J5" s="64"/>
      <c r="K5" s="64"/>
      <c r="L5" s="64"/>
      <c r="M5" s="64"/>
      <c r="N5" s="64">
        <v>2</v>
      </c>
      <c r="O5" s="64">
        <v>1</v>
      </c>
      <c r="P5" s="64"/>
      <c r="Q5" s="74">
        <f t="shared" si="0"/>
        <v>8.333333333333334</v>
      </c>
    </row>
    <row r="6" spans="1:17" ht="31.5">
      <c r="A6" s="31"/>
      <c r="B6" s="66" t="s">
        <v>246</v>
      </c>
      <c r="C6" s="66" t="s">
        <v>247</v>
      </c>
      <c r="D6" s="64">
        <v>33212091</v>
      </c>
      <c r="E6" s="31"/>
      <c r="F6" s="31"/>
      <c r="G6" s="31"/>
      <c r="H6" s="31">
        <v>2</v>
      </c>
      <c r="I6" s="31"/>
      <c r="J6" s="31"/>
      <c r="K6" s="31"/>
      <c r="L6" s="31"/>
      <c r="M6" s="31"/>
      <c r="N6" s="31"/>
      <c r="O6" s="31">
        <v>1</v>
      </c>
      <c r="P6" s="31">
        <v>1</v>
      </c>
      <c r="Q6" s="64">
        <f t="shared" si="0"/>
        <v>9.5</v>
      </c>
    </row>
    <row r="7" spans="1:17" ht="15.75">
      <c r="A7" s="31"/>
      <c r="B7" s="70" t="s">
        <v>196</v>
      </c>
      <c r="C7" s="70" t="s">
        <v>155</v>
      </c>
      <c r="D7" s="64">
        <v>33212091</v>
      </c>
      <c r="E7" s="64"/>
      <c r="F7" s="64"/>
      <c r="G7" s="64"/>
      <c r="H7" s="64">
        <v>6</v>
      </c>
      <c r="I7" s="64"/>
      <c r="J7" s="64"/>
      <c r="K7" s="64"/>
      <c r="L7" s="64"/>
      <c r="M7" s="64">
        <v>2</v>
      </c>
      <c r="N7" s="64">
        <v>3</v>
      </c>
      <c r="O7" s="64">
        <v>1</v>
      </c>
      <c r="P7" s="64"/>
      <c r="Q7" s="74">
        <f t="shared" si="0"/>
        <v>7.833333333333333</v>
      </c>
    </row>
    <row r="8" spans="1:17" ht="15.75">
      <c r="A8" s="31"/>
      <c r="B8" s="70" t="s">
        <v>147</v>
      </c>
      <c r="C8" s="70" t="s">
        <v>102</v>
      </c>
      <c r="D8" s="64">
        <v>33212061</v>
      </c>
      <c r="E8" s="64"/>
      <c r="F8" s="64"/>
      <c r="G8" s="64"/>
      <c r="H8" s="64">
        <v>1</v>
      </c>
      <c r="I8" s="64"/>
      <c r="J8" s="64"/>
      <c r="K8" s="64"/>
      <c r="L8" s="64"/>
      <c r="M8" s="64"/>
      <c r="N8" s="64"/>
      <c r="O8" s="64">
        <v>1</v>
      </c>
      <c r="P8" s="64"/>
      <c r="Q8" s="64">
        <f t="shared" si="0"/>
        <v>9</v>
      </c>
    </row>
    <row r="9" spans="1:17" ht="31.5">
      <c r="A9" s="31"/>
      <c r="B9" s="70" t="s">
        <v>147</v>
      </c>
      <c r="C9" s="71" t="s">
        <v>89</v>
      </c>
      <c r="D9" s="64">
        <v>33212051</v>
      </c>
      <c r="E9" s="64"/>
      <c r="F9" s="64"/>
      <c r="G9" s="64"/>
      <c r="H9" s="64">
        <v>1</v>
      </c>
      <c r="I9" s="64"/>
      <c r="J9" s="64"/>
      <c r="K9" s="64"/>
      <c r="L9" s="64"/>
      <c r="M9" s="64"/>
      <c r="N9" s="64">
        <v>1</v>
      </c>
      <c r="O9" s="64"/>
      <c r="P9" s="64"/>
      <c r="Q9" s="64">
        <f t="shared" si="0"/>
        <v>8</v>
      </c>
    </row>
    <row r="10" spans="1:17" ht="31.5">
      <c r="A10" s="31"/>
      <c r="B10" s="66" t="s">
        <v>0</v>
      </c>
      <c r="C10" s="66" t="s">
        <v>89</v>
      </c>
      <c r="D10" s="64">
        <v>33212051</v>
      </c>
      <c r="E10" s="31"/>
      <c r="F10" s="31"/>
      <c r="G10" s="31"/>
      <c r="H10" s="64">
        <v>1</v>
      </c>
      <c r="I10" s="64"/>
      <c r="J10" s="64"/>
      <c r="K10" s="64"/>
      <c r="L10" s="64"/>
      <c r="M10" s="64"/>
      <c r="N10" s="64">
        <v>1</v>
      </c>
      <c r="O10" s="64"/>
      <c r="P10" s="64"/>
      <c r="Q10" s="64">
        <f t="shared" si="0"/>
        <v>8</v>
      </c>
    </row>
    <row r="11" spans="1:17" ht="31.5">
      <c r="A11" s="115"/>
      <c r="B11" s="71" t="s">
        <v>2</v>
      </c>
      <c r="C11" s="71" t="s">
        <v>89</v>
      </c>
      <c r="D11" s="64">
        <v>33212051</v>
      </c>
      <c r="E11" s="64"/>
      <c r="F11" s="64"/>
      <c r="G11" s="64"/>
      <c r="H11" s="64">
        <v>2</v>
      </c>
      <c r="I11" s="64"/>
      <c r="J11" s="64"/>
      <c r="K11" s="64"/>
      <c r="L11" s="64"/>
      <c r="M11" s="64"/>
      <c r="N11" s="64"/>
      <c r="O11" s="64">
        <v>2</v>
      </c>
      <c r="P11" s="64"/>
      <c r="Q11" s="64">
        <f t="shared" si="0"/>
        <v>9</v>
      </c>
    </row>
    <row r="12" spans="1:17" ht="31.5">
      <c r="A12" s="115"/>
      <c r="B12" s="70" t="s">
        <v>5</v>
      </c>
      <c r="C12" s="71" t="s">
        <v>89</v>
      </c>
      <c r="D12" s="64">
        <v>33212051</v>
      </c>
      <c r="E12" s="64"/>
      <c r="F12" s="64"/>
      <c r="G12" s="67">
        <v>2</v>
      </c>
      <c r="H12" s="67">
        <v>2</v>
      </c>
      <c r="I12" s="64"/>
      <c r="J12" s="64"/>
      <c r="K12" s="64"/>
      <c r="L12" s="64"/>
      <c r="M12" s="64"/>
      <c r="N12" s="67">
        <v>2</v>
      </c>
      <c r="O12" s="64"/>
      <c r="P12" s="64"/>
      <c r="Q12" s="64">
        <f t="shared" si="0"/>
        <v>8</v>
      </c>
    </row>
    <row r="13" spans="1:17" ht="31.5">
      <c r="A13" s="115"/>
      <c r="B13" s="70" t="s">
        <v>196</v>
      </c>
      <c r="C13" s="71" t="s">
        <v>89</v>
      </c>
      <c r="D13" s="64">
        <v>33212051</v>
      </c>
      <c r="E13" s="64"/>
      <c r="F13" s="64"/>
      <c r="G13" s="64"/>
      <c r="H13" s="64">
        <v>5</v>
      </c>
      <c r="I13" s="64"/>
      <c r="J13" s="64"/>
      <c r="K13" s="64"/>
      <c r="L13" s="64"/>
      <c r="M13" s="64"/>
      <c r="N13" s="64">
        <v>3</v>
      </c>
      <c r="O13" s="64">
        <v>2</v>
      </c>
      <c r="P13" s="64"/>
      <c r="Q13" s="64">
        <f t="shared" si="0"/>
        <v>8.4</v>
      </c>
    </row>
    <row r="14" spans="1:17" ht="31.5">
      <c r="A14" s="115"/>
      <c r="B14" s="66" t="s">
        <v>199</v>
      </c>
      <c r="C14" s="71" t="s">
        <v>89</v>
      </c>
      <c r="D14" s="64">
        <v>33212051</v>
      </c>
      <c r="E14" s="31"/>
      <c r="F14" s="31"/>
      <c r="G14" s="31"/>
      <c r="H14" s="64">
        <v>1</v>
      </c>
      <c r="I14" s="64"/>
      <c r="J14" s="64"/>
      <c r="K14" s="64"/>
      <c r="L14" s="64"/>
      <c r="M14" s="64"/>
      <c r="N14" s="64">
        <v>1</v>
      </c>
      <c r="O14" s="64"/>
      <c r="P14" s="64"/>
      <c r="Q14" s="64">
        <f t="shared" si="0"/>
        <v>8</v>
      </c>
    </row>
    <row r="15" spans="1:17" ht="31.5">
      <c r="A15" s="115"/>
      <c r="B15" s="68" t="s">
        <v>107</v>
      </c>
      <c r="C15" s="66" t="s">
        <v>89</v>
      </c>
      <c r="D15" s="64">
        <v>33212051</v>
      </c>
      <c r="E15" s="31"/>
      <c r="F15" s="31"/>
      <c r="G15" s="31"/>
      <c r="H15" s="64">
        <v>3</v>
      </c>
      <c r="I15" s="64"/>
      <c r="J15" s="64"/>
      <c r="K15" s="64"/>
      <c r="L15" s="64"/>
      <c r="M15" s="64"/>
      <c r="N15" s="64">
        <v>2</v>
      </c>
      <c r="O15" s="64">
        <v>1</v>
      </c>
      <c r="P15" s="64"/>
      <c r="Q15" s="74">
        <f t="shared" si="0"/>
        <v>8.333333333333334</v>
      </c>
    </row>
    <row r="16" spans="1:17" ht="31.5">
      <c r="A16" s="115"/>
      <c r="B16" s="68" t="s">
        <v>107</v>
      </c>
      <c r="C16" s="66" t="s">
        <v>241</v>
      </c>
      <c r="D16" s="64">
        <v>3321201</v>
      </c>
      <c r="E16" s="31"/>
      <c r="F16" s="31"/>
      <c r="G16" s="31"/>
      <c r="H16" s="64">
        <v>3</v>
      </c>
      <c r="I16" s="64"/>
      <c r="J16" s="64"/>
      <c r="K16" s="64"/>
      <c r="L16" s="64"/>
      <c r="M16" s="64"/>
      <c r="N16" s="64">
        <v>3</v>
      </c>
      <c r="O16" s="64"/>
      <c r="P16" s="64"/>
      <c r="Q16" s="64">
        <f t="shared" si="0"/>
        <v>8</v>
      </c>
    </row>
    <row r="17" spans="1:17" ht="31.5">
      <c r="A17" s="115"/>
      <c r="B17" s="68" t="s">
        <v>107</v>
      </c>
      <c r="C17" s="66" t="s">
        <v>242</v>
      </c>
      <c r="D17" s="64">
        <v>33212021</v>
      </c>
      <c r="E17" s="31"/>
      <c r="F17" s="31"/>
      <c r="G17" s="31"/>
      <c r="H17" s="64">
        <v>1</v>
      </c>
      <c r="I17" s="64"/>
      <c r="J17" s="64"/>
      <c r="K17" s="64"/>
      <c r="L17" s="64"/>
      <c r="M17" s="64"/>
      <c r="N17" s="64">
        <v>1</v>
      </c>
      <c r="O17" s="64"/>
      <c r="P17" s="64"/>
      <c r="Q17" s="74">
        <f t="shared" si="0"/>
        <v>8</v>
      </c>
    </row>
    <row r="18" spans="1:17" ht="31.5">
      <c r="A18" s="115"/>
      <c r="B18" s="68" t="s">
        <v>107</v>
      </c>
      <c r="C18" s="66" t="s">
        <v>240</v>
      </c>
      <c r="D18" s="64">
        <v>33212031</v>
      </c>
      <c r="E18" s="31"/>
      <c r="F18" s="31"/>
      <c r="G18" s="31"/>
      <c r="H18" s="64">
        <v>1</v>
      </c>
      <c r="I18" s="64"/>
      <c r="J18" s="64"/>
      <c r="K18" s="64"/>
      <c r="L18" s="64"/>
      <c r="M18" s="64"/>
      <c r="N18" s="64"/>
      <c r="O18" s="64"/>
      <c r="P18" s="64">
        <v>1</v>
      </c>
      <c r="Q18" s="74">
        <f t="shared" si="0"/>
        <v>10</v>
      </c>
    </row>
    <row r="19" spans="1:17" ht="31.5">
      <c r="A19" s="115"/>
      <c r="B19" s="68" t="s">
        <v>107</v>
      </c>
      <c r="C19" s="66" t="s">
        <v>169</v>
      </c>
      <c r="D19" s="64">
        <v>33212021</v>
      </c>
      <c r="E19" s="31"/>
      <c r="F19" s="31"/>
      <c r="G19" s="31"/>
      <c r="H19" s="64">
        <v>1</v>
      </c>
      <c r="I19" s="64"/>
      <c r="J19" s="64"/>
      <c r="K19" s="64"/>
      <c r="L19" s="64"/>
      <c r="M19" s="64"/>
      <c r="N19" s="64">
        <v>1</v>
      </c>
      <c r="O19" s="64"/>
      <c r="P19" s="64"/>
      <c r="Q19" s="64">
        <f t="shared" si="0"/>
        <v>8</v>
      </c>
    </row>
    <row r="20" spans="1:17" ht="31.5">
      <c r="A20" s="115"/>
      <c r="B20" s="68" t="s">
        <v>107</v>
      </c>
      <c r="C20" s="66" t="s">
        <v>168</v>
      </c>
      <c r="D20" s="64">
        <v>3321201</v>
      </c>
      <c r="E20" s="31"/>
      <c r="F20" s="31"/>
      <c r="G20" s="31"/>
      <c r="H20" s="64">
        <v>4</v>
      </c>
      <c r="I20" s="64"/>
      <c r="J20" s="64"/>
      <c r="K20" s="64"/>
      <c r="L20" s="64"/>
      <c r="M20" s="64">
        <v>2</v>
      </c>
      <c r="N20" s="64">
        <v>2</v>
      </c>
      <c r="O20" s="64"/>
      <c r="P20" s="64"/>
      <c r="Q20" s="74">
        <f t="shared" si="0"/>
        <v>7.5</v>
      </c>
    </row>
    <row r="21" spans="1:17" ht="15.75">
      <c r="A21" s="115"/>
      <c r="B21" s="71" t="s">
        <v>2</v>
      </c>
      <c r="C21" s="70" t="s">
        <v>190</v>
      </c>
      <c r="D21" s="64">
        <v>33212021</v>
      </c>
      <c r="E21" s="64"/>
      <c r="F21" s="64"/>
      <c r="G21" s="64"/>
      <c r="H21" s="64">
        <v>1</v>
      </c>
      <c r="I21" s="64"/>
      <c r="J21" s="64"/>
      <c r="K21" s="64"/>
      <c r="L21" s="64"/>
      <c r="M21" s="64"/>
      <c r="N21" s="64"/>
      <c r="O21" s="64">
        <v>1</v>
      </c>
      <c r="P21" s="64"/>
      <c r="Q21" s="64">
        <f t="shared" si="0"/>
        <v>9</v>
      </c>
    </row>
    <row r="22" spans="1:17" ht="15.75">
      <c r="A22" s="115"/>
      <c r="B22" s="70" t="s">
        <v>5</v>
      </c>
      <c r="C22" s="70" t="s">
        <v>190</v>
      </c>
      <c r="D22" s="64">
        <v>33212021</v>
      </c>
      <c r="E22" s="64"/>
      <c r="F22" s="64"/>
      <c r="G22" s="64">
        <v>1</v>
      </c>
      <c r="H22" s="64">
        <v>1</v>
      </c>
      <c r="I22" s="64"/>
      <c r="J22" s="64"/>
      <c r="K22" s="64"/>
      <c r="L22" s="64"/>
      <c r="M22" s="64"/>
      <c r="N22" s="64">
        <v>1</v>
      </c>
      <c r="O22" s="64"/>
      <c r="P22" s="64"/>
      <c r="Q22" s="64">
        <f t="shared" si="0"/>
        <v>8</v>
      </c>
    </row>
    <row r="23" spans="1:17" ht="15.75">
      <c r="A23" s="115"/>
      <c r="B23" s="66" t="s">
        <v>246</v>
      </c>
      <c r="C23" s="66" t="s">
        <v>190</v>
      </c>
      <c r="D23" s="64">
        <v>33212021</v>
      </c>
      <c r="E23" s="31"/>
      <c r="F23" s="31"/>
      <c r="G23" s="31"/>
      <c r="H23" s="31">
        <v>1</v>
      </c>
      <c r="I23" s="31"/>
      <c r="J23" s="31"/>
      <c r="K23" s="31"/>
      <c r="L23" s="31"/>
      <c r="M23" s="31"/>
      <c r="N23" s="31"/>
      <c r="O23" s="31">
        <v>1</v>
      </c>
      <c r="P23" s="31"/>
      <c r="Q23" s="64">
        <f t="shared" si="0"/>
        <v>9</v>
      </c>
    </row>
    <row r="24" spans="1:17" ht="15.75">
      <c r="A24" s="115"/>
      <c r="B24" s="66" t="s">
        <v>8</v>
      </c>
      <c r="C24" s="66" t="s">
        <v>84</v>
      </c>
      <c r="D24" s="64">
        <v>33212021</v>
      </c>
      <c r="E24" s="31"/>
      <c r="F24" s="31"/>
      <c r="G24" s="31"/>
      <c r="H24" s="64">
        <v>2</v>
      </c>
      <c r="I24" s="64"/>
      <c r="J24" s="64"/>
      <c r="K24" s="64"/>
      <c r="L24" s="64"/>
      <c r="M24" s="64"/>
      <c r="N24" s="64"/>
      <c r="O24" s="64"/>
      <c r="P24" s="64">
        <v>2</v>
      </c>
      <c r="Q24" s="64">
        <f t="shared" si="0"/>
        <v>10</v>
      </c>
    </row>
    <row r="25" spans="1:17" ht="31.5">
      <c r="A25" s="115"/>
      <c r="B25" s="71" t="s">
        <v>2</v>
      </c>
      <c r="C25" s="70" t="s">
        <v>94</v>
      </c>
      <c r="D25" s="64">
        <v>33212031</v>
      </c>
      <c r="E25" s="64"/>
      <c r="F25" s="64"/>
      <c r="G25" s="64"/>
      <c r="H25" s="64">
        <v>2</v>
      </c>
      <c r="I25" s="64"/>
      <c r="J25" s="64"/>
      <c r="K25" s="64"/>
      <c r="L25" s="64"/>
      <c r="M25" s="64">
        <v>1</v>
      </c>
      <c r="N25" s="64">
        <v>1</v>
      </c>
      <c r="O25" s="64"/>
      <c r="P25" s="64"/>
      <c r="Q25" s="64">
        <f t="shared" si="0"/>
        <v>7.5</v>
      </c>
    </row>
    <row r="26" spans="1:17" ht="31.5">
      <c r="A26" s="115"/>
      <c r="B26" s="70" t="s">
        <v>5</v>
      </c>
      <c r="C26" s="70" t="s">
        <v>94</v>
      </c>
      <c r="D26" s="64">
        <v>33212031</v>
      </c>
      <c r="E26" s="64"/>
      <c r="F26" s="64"/>
      <c r="G26" s="64">
        <v>3</v>
      </c>
      <c r="H26" s="64">
        <v>3</v>
      </c>
      <c r="I26" s="64"/>
      <c r="J26" s="64"/>
      <c r="K26" s="64"/>
      <c r="L26" s="64"/>
      <c r="M26" s="64">
        <v>1</v>
      </c>
      <c r="N26" s="64">
        <v>1</v>
      </c>
      <c r="O26" s="64">
        <v>1</v>
      </c>
      <c r="P26" s="64"/>
      <c r="Q26" s="64">
        <f t="shared" si="0"/>
        <v>8</v>
      </c>
    </row>
    <row r="27" spans="1:17" ht="31.5">
      <c r="A27" s="115"/>
      <c r="B27" s="66" t="s">
        <v>246</v>
      </c>
      <c r="C27" s="66" t="s">
        <v>94</v>
      </c>
      <c r="D27" s="64">
        <v>33212031</v>
      </c>
      <c r="E27" s="31"/>
      <c r="F27" s="31"/>
      <c r="G27" s="31"/>
      <c r="H27" s="64">
        <v>1</v>
      </c>
      <c r="I27" s="64"/>
      <c r="J27" s="64"/>
      <c r="K27" s="64"/>
      <c r="L27" s="64"/>
      <c r="M27" s="64"/>
      <c r="N27" s="64">
        <v>1</v>
      </c>
      <c r="O27" s="64"/>
      <c r="P27" s="64"/>
      <c r="Q27" s="74">
        <f t="shared" si="0"/>
        <v>8</v>
      </c>
    </row>
    <row r="28" spans="1:17" ht="31.5">
      <c r="A28" s="117"/>
      <c r="B28" s="70" t="s">
        <v>147</v>
      </c>
      <c r="C28" s="70" t="s">
        <v>150</v>
      </c>
      <c r="D28" s="64">
        <v>33212091</v>
      </c>
      <c r="E28" s="64"/>
      <c r="F28" s="64"/>
      <c r="G28" s="64"/>
      <c r="H28" s="64">
        <v>1</v>
      </c>
      <c r="I28" s="64"/>
      <c r="J28" s="64"/>
      <c r="K28" s="64"/>
      <c r="L28" s="64"/>
      <c r="M28" s="64"/>
      <c r="N28" s="64">
        <v>1</v>
      </c>
      <c r="O28" s="64"/>
      <c r="P28" s="64"/>
      <c r="Q28" s="64">
        <f t="shared" si="0"/>
        <v>8</v>
      </c>
    </row>
    <row r="29" spans="1:17" ht="31.5">
      <c r="A29" s="115"/>
      <c r="B29" s="71" t="s">
        <v>2</v>
      </c>
      <c r="C29" s="70" t="s">
        <v>150</v>
      </c>
      <c r="D29" s="64">
        <v>33212091</v>
      </c>
      <c r="E29" s="64"/>
      <c r="F29" s="64"/>
      <c r="G29" s="64"/>
      <c r="H29" s="64">
        <v>3</v>
      </c>
      <c r="I29" s="64"/>
      <c r="J29" s="64"/>
      <c r="K29" s="64"/>
      <c r="L29" s="64"/>
      <c r="M29" s="64"/>
      <c r="N29" s="64">
        <v>1</v>
      </c>
      <c r="O29" s="64">
        <v>1</v>
      </c>
      <c r="P29" s="64">
        <v>1</v>
      </c>
      <c r="Q29" s="64">
        <f t="shared" si="0"/>
        <v>9</v>
      </c>
    </row>
    <row r="30" spans="1:17" ht="31.5">
      <c r="A30" s="115"/>
      <c r="B30" s="66" t="s">
        <v>199</v>
      </c>
      <c r="C30" s="70" t="s">
        <v>150</v>
      </c>
      <c r="D30" s="64">
        <v>33212091</v>
      </c>
      <c r="E30" s="31"/>
      <c r="F30" s="31"/>
      <c r="G30" s="31"/>
      <c r="H30" s="64">
        <v>1</v>
      </c>
      <c r="I30" s="64"/>
      <c r="J30" s="64"/>
      <c r="K30" s="64"/>
      <c r="L30" s="64"/>
      <c r="M30" s="64"/>
      <c r="N30" s="64">
        <v>1</v>
      </c>
      <c r="O30" s="64"/>
      <c r="P30" s="64"/>
      <c r="Q30" s="64">
        <f t="shared" si="0"/>
        <v>8</v>
      </c>
    </row>
    <row r="31" spans="1:17" ht="31.5">
      <c r="A31" s="115"/>
      <c r="B31" s="66" t="s">
        <v>246</v>
      </c>
      <c r="C31" s="66" t="s">
        <v>150</v>
      </c>
      <c r="D31" s="64"/>
      <c r="E31" s="31"/>
      <c r="F31" s="31"/>
      <c r="G31" s="31"/>
      <c r="H31" s="31">
        <v>1</v>
      </c>
      <c r="I31" s="31"/>
      <c r="J31" s="31"/>
      <c r="K31" s="31"/>
      <c r="L31" s="31"/>
      <c r="M31" s="31"/>
      <c r="N31" s="31">
        <v>1</v>
      </c>
      <c r="O31" s="31"/>
      <c r="P31" s="31"/>
      <c r="Q31" s="64">
        <f t="shared" si="0"/>
        <v>8</v>
      </c>
    </row>
    <row r="32" spans="1:17" ht="31.5">
      <c r="A32" s="117"/>
      <c r="B32" s="70" t="s">
        <v>147</v>
      </c>
      <c r="C32" s="70" t="s">
        <v>112</v>
      </c>
      <c r="D32" s="64">
        <v>33212021</v>
      </c>
      <c r="E32" s="64"/>
      <c r="F32" s="64"/>
      <c r="G32" s="64"/>
      <c r="H32" s="64">
        <v>2</v>
      </c>
      <c r="I32" s="64"/>
      <c r="J32" s="64"/>
      <c r="K32" s="64"/>
      <c r="L32" s="64"/>
      <c r="M32" s="64"/>
      <c r="N32" s="64">
        <v>2</v>
      </c>
      <c r="O32" s="64"/>
      <c r="P32" s="64"/>
      <c r="Q32" s="64">
        <f t="shared" si="0"/>
        <v>8</v>
      </c>
    </row>
    <row r="33" spans="1:17" ht="15.75">
      <c r="A33" s="115"/>
      <c r="B33" s="66" t="s">
        <v>8</v>
      </c>
      <c r="C33" s="66" t="s">
        <v>108</v>
      </c>
      <c r="D33" s="64">
        <v>33212021</v>
      </c>
      <c r="E33" s="31"/>
      <c r="F33" s="31"/>
      <c r="G33" s="31"/>
      <c r="H33" s="64">
        <v>1</v>
      </c>
      <c r="I33" s="64"/>
      <c r="J33" s="64"/>
      <c r="K33" s="64"/>
      <c r="L33" s="64"/>
      <c r="M33" s="64"/>
      <c r="N33" s="64"/>
      <c r="O33" s="64">
        <v>1</v>
      </c>
      <c r="P33" s="64"/>
      <c r="Q33" s="64">
        <f t="shared" si="0"/>
        <v>9</v>
      </c>
    </row>
    <row r="34" spans="1:17" ht="47.25">
      <c r="A34" s="115"/>
      <c r="B34" s="71" t="s">
        <v>2</v>
      </c>
      <c r="C34" s="70" t="s">
        <v>192</v>
      </c>
      <c r="D34" s="64">
        <v>33212091</v>
      </c>
      <c r="E34" s="64"/>
      <c r="F34" s="64"/>
      <c r="G34" s="64"/>
      <c r="H34" s="64">
        <v>1</v>
      </c>
      <c r="I34" s="64"/>
      <c r="J34" s="64"/>
      <c r="K34" s="64"/>
      <c r="L34" s="64"/>
      <c r="M34" s="64">
        <v>1</v>
      </c>
      <c r="N34" s="64"/>
      <c r="O34" s="64"/>
      <c r="P34" s="64"/>
      <c r="Q34" s="64">
        <f t="shared" si="0"/>
        <v>7</v>
      </c>
    </row>
    <row r="35" spans="1:17" ht="47.25">
      <c r="A35" s="115"/>
      <c r="B35" s="66" t="s">
        <v>199</v>
      </c>
      <c r="C35" s="66" t="s">
        <v>200</v>
      </c>
      <c r="D35" s="31"/>
      <c r="E35" s="31"/>
      <c r="F35" s="31"/>
      <c r="G35" s="31"/>
      <c r="H35" s="64">
        <v>1</v>
      </c>
      <c r="I35" s="64"/>
      <c r="J35" s="64"/>
      <c r="K35" s="64"/>
      <c r="L35" s="64"/>
      <c r="M35" s="64"/>
      <c r="N35" s="64"/>
      <c r="O35" s="64">
        <v>1</v>
      </c>
      <c r="P35" s="64"/>
      <c r="Q35" s="64">
        <f aca="true" t="shared" si="1" ref="Q35:Q66">(J35*4+K35*5+L35*6+M35*7+N35*8+O35*9+P35*10)/H35</f>
        <v>9</v>
      </c>
    </row>
    <row r="36" spans="1:17" ht="31.5">
      <c r="A36" s="115"/>
      <c r="B36" s="71" t="s">
        <v>2</v>
      </c>
      <c r="C36" s="70" t="s">
        <v>152</v>
      </c>
      <c r="D36" s="64">
        <v>33212091</v>
      </c>
      <c r="E36" s="64"/>
      <c r="F36" s="64"/>
      <c r="G36" s="64"/>
      <c r="H36" s="64">
        <v>1</v>
      </c>
      <c r="I36" s="64"/>
      <c r="J36" s="64"/>
      <c r="K36" s="64"/>
      <c r="L36" s="64"/>
      <c r="M36" s="64"/>
      <c r="N36" s="64"/>
      <c r="O36" s="64">
        <v>1</v>
      </c>
      <c r="P36" s="64"/>
      <c r="Q36" s="64">
        <f t="shared" si="1"/>
        <v>9</v>
      </c>
    </row>
    <row r="37" spans="1:17" ht="31.5">
      <c r="A37" s="115"/>
      <c r="B37" s="66" t="s">
        <v>199</v>
      </c>
      <c r="C37" s="70" t="s">
        <v>152</v>
      </c>
      <c r="D37" s="31"/>
      <c r="E37" s="31"/>
      <c r="F37" s="31"/>
      <c r="G37" s="31"/>
      <c r="H37" s="64">
        <v>1</v>
      </c>
      <c r="I37" s="64"/>
      <c r="J37" s="64"/>
      <c r="K37" s="64"/>
      <c r="L37" s="64"/>
      <c r="M37" s="64">
        <v>1</v>
      </c>
      <c r="N37" s="64"/>
      <c r="O37" s="64"/>
      <c r="P37" s="64"/>
      <c r="Q37" s="64">
        <f t="shared" si="1"/>
        <v>7</v>
      </c>
    </row>
    <row r="38" spans="1:17" ht="31.5">
      <c r="A38" s="117"/>
      <c r="B38" s="70" t="s">
        <v>147</v>
      </c>
      <c r="C38" s="70" t="s">
        <v>82</v>
      </c>
      <c r="D38" s="64">
        <v>33212011</v>
      </c>
      <c r="E38" s="64"/>
      <c r="F38" s="64"/>
      <c r="G38" s="64"/>
      <c r="H38" s="64">
        <v>1</v>
      </c>
      <c r="I38" s="64"/>
      <c r="J38" s="64"/>
      <c r="K38" s="64"/>
      <c r="L38" s="64"/>
      <c r="M38" s="64">
        <v>1</v>
      </c>
      <c r="N38" s="64"/>
      <c r="O38" s="64"/>
      <c r="P38" s="64"/>
      <c r="Q38" s="64">
        <f t="shared" si="1"/>
        <v>7</v>
      </c>
    </row>
    <row r="39" spans="1:17" ht="31.5">
      <c r="A39" s="117"/>
      <c r="B39" s="66" t="s">
        <v>8</v>
      </c>
      <c r="C39" s="70" t="s">
        <v>82</v>
      </c>
      <c r="D39" s="64">
        <v>33212011</v>
      </c>
      <c r="E39" s="31"/>
      <c r="F39" s="31"/>
      <c r="G39" s="31"/>
      <c r="H39" s="64">
        <v>4</v>
      </c>
      <c r="I39" s="64"/>
      <c r="J39" s="64"/>
      <c r="K39" s="64"/>
      <c r="L39" s="64"/>
      <c r="M39" s="64"/>
      <c r="N39" s="64"/>
      <c r="O39" s="64">
        <v>2</v>
      </c>
      <c r="P39" s="64">
        <v>2</v>
      </c>
      <c r="Q39" s="64">
        <f t="shared" si="1"/>
        <v>9.5</v>
      </c>
    </row>
    <row r="40" spans="1:17" ht="31.5">
      <c r="A40" s="115"/>
      <c r="B40" s="66" t="s">
        <v>0</v>
      </c>
      <c r="C40" s="66" t="s">
        <v>82</v>
      </c>
      <c r="D40" s="31" t="s">
        <v>235</v>
      </c>
      <c r="E40" s="31"/>
      <c r="F40" s="31"/>
      <c r="G40" s="31"/>
      <c r="H40" s="67">
        <v>1</v>
      </c>
      <c r="I40" s="64"/>
      <c r="J40" s="64"/>
      <c r="K40" s="64"/>
      <c r="L40" s="64"/>
      <c r="M40" s="64"/>
      <c r="N40" s="64">
        <v>1</v>
      </c>
      <c r="O40" s="64"/>
      <c r="P40" s="64"/>
      <c r="Q40" s="64">
        <f t="shared" si="1"/>
        <v>8</v>
      </c>
    </row>
    <row r="41" spans="1:17" ht="31.5">
      <c r="A41" s="115"/>
      <c r="B41" s="71" t="s">
        <v>2</v>
      </c>
      <c r="C41" s="70" t="s">
        <v>82</v>
      </c>
      <c r="D41" s="64">
        <v>33212011</v>
      </c>
      <c r="E41" s="64"/>
      <c r="F41" s="64"/>
      <c r="G41" s="64"/>
      <c r="H41" s="64">
        <v>4</v>
      </c>
      <c r="I41" s="64"/>
      <c r="J41" s="64"/>
      <c r="K41" s="64"/>
      <c r="L41" s="64"/>
      <c r="M41" s="64"/>
      <c r="N41" s="64">
        <v>1</v>
      </c>
      <c r="O41" s="64">
        <v>2</v>
      </c>
      <c r="P41" s="64">
        <v>1</v>
      </c>
      <c r="Q41" s="64">
        <f t="shared" si="1"/>
        <v>9</v>
      </c>
    </row>
    <row r="42" spans="1:17" ht="31.5">
      <c r="A42" s="115"/>
      <c r="B42" s="70" t="s">
        <v>5</v>
      </c>
      <c r="C42" s="70" t="s">
        <v>82</v>
      </c>
      <c r="D42" s="64"/>
      <c r="E42" s="64"/>
      <c r="F42" s="64"/>
      <c r="G42" s="64">
        <v>1</v>
      </c>
      <c r="H42" s="64">
        <v>1</v>
      </c>
      <c r="I42" s="64"/>
      <c r="J42" s="64"/>
      <c r="K42" s="64"/>
      <c r="L42" s="64"/>
      <c r="M42" s="64"/>
      <c r="N42" s="64">
        <v>1</v>
      </c>
      <c r="O42" s="64"/>
      <c r="P42" s="64"/>
      <c r="Q42" s="64">
        <f t="shared" si="1"/>
        <v>8</v>
      </c>
    </row>
    <row r="43" spans="1:17" ht="31.5">
      <c r="A43" s="115"/>
      <c r="B43" s="66" t="s">
        <v>199</v>
      </c>
      <c r="C43" s="70" t="s">
        <v>82</v>
      </c>
      <c r="D43" s="31"/>
      <c r="E43" s="31"/>
      <c r="F43" s="31"/>
      <c r="G43" s="31"/>
      <c r="H43" s="64">
        <v>2</v>
      </c>
      <c r="I43" s="64"/>
      <c r="J43" s="64"/>
      <c r="K43" s="64"/>
      <c r="L43" s="64"/>
      <c r="M43" s="64">
        <v>1</v>
      </c>
      <c r="N43" s="64"/>
      <c r="O43" s="64">
        <v>1</v>
      </c>
      <c r="P43" s="64"/>
      <c r="Q43" s="64">
        <f t="shared" si="1"/>
        <v>8</v>
      </c>
    </row>
    <row r="44" spans="1:17" ht="31.5">
      <c r="A44" s="117"/>
      <c r="B44" s="70" t="s">
        <v>147</v>
      </c>
      <c r="C44" s="70" t="s">
        <v>191</v>
      </c>
      <c r="D44" s="64">
        <v>33212031</v>
      </c>
      <c r="E44" s="64"/>
      <c r="F44" s="64"/>
      <c r="G44" s="64"/>
      <c r="H44" s="64">
        <v>1</v>
      </c>
      <c r="I44" s="64"/>
      <c r="J44" s="64"/>
      <c r="K44" s="64"/>
      <c r="L44" s="64"/>
      <c r="M44" s="64"/>
      <c r="N44" s="64">
        <v>1</v>
      </c>
      <c r="O44" s="64"/>
      <c r="P44" s="64"/>
      <c r="Q44" s="64">
        <f t="shared" si="1"/>
        <v>8</v>
      </c>
    </row>
    <row r="45" spans="1:17" ht="31.5">
      <c r="A45" s="117"/>
      <c r="B45" s="70" t="s">
        <v>147</v>
      </c>
      <c r="C45" s="70" t="s">
        <v>191</v>
      </c>
      <c r="D45" s="64" t="s">
        <v>195</v>
      </c>
      <c r="E45" s="64"/>
      <c r="F45" s="64"/>
      <c r="G45" s="64"/>
      <c r="H45" s="64">
        <v>1</v>
      </c>
      <c r="I45" s="64"/>
      <c r="J45" s="64"/>
      <c r="K45" s="64"/>
      <c r="L45" s="64"/>
      <c r="M45" s="64"/>
      <c r="N45" s="64">
        <v>1</v>
      </c>
      <c r="O45" s="64"/>
      <c r="P45" s="64"/>
      <c r="Q45" s="64">
        <f t="shared" si="1"/>
        <v>8</v>
      </c>
    </row>
    <row r="46" spans="1:17" ht="31.5">
      <c r="A46" s="115"/>
      <c r="B46" s="66" t="s">
        <v>0</v>
      </c>
      <c r="C46" s="66" t="s">
        <v>191</v>
      </c>
      <c r="D46" s="31" t="s">
        <v>237</v>
      </c>
      <c r="E46" s="31"/>
      <c r="F46" s="31"/>
      <c r="G46" s="31"/>
      <c r="H46" s="64">
        <v>1</v>
      </c>
      <c r="I46" s="64"/>
      <c r="J46" s="64"/>
      <c r="K46" s="64"/>
      <c r="L46" s="64"/>
      <c r="M46" s="64"/>
      <c r="N46" s="64">
        <v>1</v>
      </c>
      <c r="O46" s="64"/>
      <c r="P46" s="64"/>
      <c r="Q46" s="64">
        <f t="shared" si="1"/>
        <v>8</v>
      </c>
    </row>
    <row r="47" spans="1:17" ht="31.5">
      <c r="A47" s="115"/>
      <c r="B47" s="71" t="s">
        <v>2</v>
      </c>
      <c r="C47" s="70" t="s">
        <v>191</v>
      </c>
      <c r="D47" s="64">
        <v>33212031</v>
      </c>
      <c r="E47" s="64"/>
      <c r="F47" s="64"/>
      <c r="G47" s="64"/>
      <c r="H47" s="64">
        <v>2</v>
      </c>
      <c r="I47" s="64"/>
      <c r="J47" s="64"/>
      <c r="K47" s="64"/>
      <c r="L47" s="64"/>
      <c r="M47" s="64"/>
      <c r="N47" s="64">
        <v>1</v>
      </c>
      <c r="O47" s="64"/>
      <c r="P47" s="64">
        <v>1</v>
      </c>
      <c r="Q47" s="64">
        <f t="shared" si="1"/>
        <v>9</v>
      </c>
    </row>
    <row r="48" spans="1:17" ht="31.5">
      <c r="A48" s="115"/>
      <c r="B48" s="66" t="s">
        <v>199</v>
      </c>
      <c r="C48" s="70" t="s">
        <v>191</v>
      </c>
      <c r="D48" s="31"/>
      <c r="E48" s="31"/>
      <c r="F48" s="31"/>
      <c r="G48" s="31"/>
      <c r="H48" s="64">
        <v>1</v>
      </c>
      <c r="I48" s="64"/>
      <c r="J48" s="64"/>
      <c r="K48" s="64"/>
      <c r="L48" s="64"/>
      <c r="M48" s="64"/>
      <c r="N48" s="64">
        <v>1</v>
      </c>
      <c r="O48" s="64"/>
      <c r="P48" s="64"/>
      <c r="Q48" s="64">
        <f t="shared" si="1"/>
        <v>8</v>
      </c>
    </row>
    <row r="49" spans="1:17" ht="31.5">
      <c r="A49" s="115"/>
      <c r="B49" s="66" t="s">
        <v>246</v>
      </c>
      <c r="C49" s="66" t="s">
        <v>191</v>
      </c>
      <c r="D49" s="31" t="s">
        <v>238</v>
      </c>
      <c r="E49" s="31"/>
      <c r="F49" s="31"/>
      <c r="G49" s="31"/>
      <c r="H49" s="31">
        <v>1</v>
      </c>
      <c r="I49" s="31"/>
      <c r="J49" s="31"/>
      <c r="K49" s="31"/>
      <c r="L49" s="31"/>
      <c r="M49" s="31"/>
      <c r="N49" s="31"/>
      <c r="O49" s="31">
        <v>1</v>
      </c>
      <c r="P49" s="31"/>
      <c r="Q49" s="64">
        <f t="shared" si="1"/>
        <v>9</v>
      </c>
    </row>
    <row r="50" spans="1:17" ht="31.5">
      <c r="A50" s="115"/>
      <c r="B50" s="66" t="s">
        <v>8</v>
      </c>
      <c r="C50" s="66" t="s">
        <v>198</v>
      </c>
      <c r="D50" s="64">
        <v>33212041</v>
      </c>
      <c r="E50" s="31"/>
      <c r="F50" s="31"/>
      <c r="G50" s="31"/>
      <c r="H50" s="64">
        <v>1</v>
      </c>
      <c r="I50" s="64"/>
      <c r="J50" s="64"/>
      <c r="K50" s="64"/>
      <c r="L50" s="64"/>
      <c r="M50" s="64"/>
      <c r="N50" s="64">
        <v>1</v>
      </c>
      <c r="O50" s="64"/>
      <c r="P50" s="64"/>
      <c r="Q50" s="64">
        <f t="shared" si="1"/>
        <v>8</v>
      </c>
    </row>
    <row r="51" spans="1:17" ht="47.25">
      <c r="A51" s="115"/>
      <c r="B51" s="66" t="s">
        <v>0</v>
      </c>
      <c r="C51" s="66" t="s">
        <v>87</v>
      </c>
      <c r="D51" s="31" t="s">
        <v>236</v>
      </c>
      <c r="E51" s="31"/>
      <c r="F51" s="31"/>
      <c r="G51" s="31"/>
      <c r="H51" s="67">
        <v>1</v>
      </c>
      <c r="I51" s="64"/>
      <c r="J51" s="64"/>
      <c r="K51" s="64"/>
      <c r="L51" s="64"/>
      <c r="M51" s="64"/>
      <c r="N51" s="64"/>
      <c r="O51" s="64">
        <v>1</v>
      </c>
      <c r="P51" s="64"/>
      <c r="Q51" s="64">
        <f t="shared" si="1"/>
        <v>9</v>
      </c>
    </row>
    <row r="52" spans="1:17" ht="47.25">
      <c r="A52" s="115"/>
      <c r="B52" s="71" t="s">
        <v>2</v>
      </c>
      <c r="C52" s="71" t="s">
        <v>87</v>
      </c>
      <c r="D52" s="64">
        <v>33212041</v>
      </c>
      <c r="E52" s="64"/>
      <c r="F52" s="64"/>
      <c r="G52" s="64"/>
      <c r="H52" s="64">
        <v>2</v>
      </c>
      <c r="I52" s="64"/>
      <c r="J52" s="64"/>
      <c r="K52" s="64"/>
      <c r="L52" s="64"/>
      <c r="M52" s="64"/>
      <c r="N52" s="64">
        <v>1</v>
      </c>
      <c r="O52" s="64">
        <v>1</v>
      </c>
      <c r="P52" s="64"/>
      <c r="Q52" s="64">
        <f t="shared" si="1"/>
        <v>8.5</v>
      </c>
    </row>
    <row r="53" spans="1:17" ht="47.25">
      <c r="A53" s="115"/>
      <c r="B53" s="71" t="s">
        <v>2</v>
      </c>
      <c r="C53" s="71" t="s">
        <v>87</v>
      </c>
      <c r="D53" s="64">
        <v>33212091</v>
      </c>
      <c r="E53" s="64"/>
      <c r="F53" s="64"/>
      <c r="G53" s="64"/>
      <c r="H53" s="64">
        <v>1</v>
      </c>
      <c r="I53" s="64"/>
      <c r="J53" s="64"/>
      <c r="K53" s="64"/>
      <c r="L53" s="64"/>
      <c r="M53" s="64"/>
      <c r="N53" s="64"/>
      <c r="O53" s="64">
        <v>1</v>
      </c>
      <c r="P53" s="64"/>
      <c r="Q53" s="64">
        <f t="shared" si="1"/>
        <v>9</v>
      </c>
    </row>
    <row r="54" spans="1:17" ht="47.25">
      <c r="A54" s="115"/>
      <c r="B54" s="70" t="s">
        <v>5</v>
      </c>
      <c r="C54" s="71" t="s">
        <v>87</v>
      </c>
      <c r="D54" s="64"/>
      <c r="E54" s="64"/>
      <c r="F54" s="64"/>
      <c r="G54" s="67">
        <v>2</v>
      </c>
      <c r="H54" s="67">
        <v>2</v>
      </c>
      <c r="I54" s="64"/>
      <c r="J54" s="64"/>
      <c r="K54" s="64"/>
      <c r="L54" s="64">
        <v>1</v>
      </c>
      <c r="M54" s="64"/>
      <c r="N54" s="67">
        <v>1</v>
      </c>
      <c r="O54" s="64"/>
      <c r="P54" s="64"/>
      <c r="Q54" s="64">
        <f t="shared" si="1"/>
        <v>7</v>
      </c>
    </row>
    <row r="55" spans="1:17" ht="47.25">
      <c r="A55" s="115"/>
      <c r="B55" s="66" t="s">
        <v>199</v>
      </c>
      <c r="C55" s="66" t="s">
        <v>87</v>
      </c>
      <c r="D55" s="31"/>
      <c r="E55" s="31"/>
      <c r="F55" s="31"/>
      <c r="G55" s="31"/>
      <c r="H55" s="64">
        <v>1</v>
      </c>
      <c r="I55" s="64"/>
      <c r="J55" s="64"/>
      <c r="K55" s="64"/>
      <c r="L55" s="64"/>
      <c r="M55" s="64">
        <v>1</v>
      </c>
      <c r="N55" s="64"/>
      <c r="O55" s="64"/>
      <c r="P55" s="64"/>
      <c r="Q55" s="64">
        <f t="shared" si="1"/>
        <v>7</v>
      </c>
    </row>
    <row r="56" spans="1:17" ht="47.25">
      <c r="A56" s="115"/>
      <c r="B56" s="66" t="s">
        <v>246</v>
      </c>
      <c r="C56" s="66" t="s">
        <v>87</v>
      </c>
      <c r="D56" s="31" t="s">
        <v>238</v>
      </c>
      <c r="E56" s="31"/>
      <c r="F56" s="31"/>
      <c r="G56" s="31"/>
      <c r="H56" s="31">
        <v>1</v>
      </c>
      <c r="I56" s="31"/>
      <c r="J56" s="31"/>
      <c r="K56" s="31"/>
      <c r="L56" s="31"/>
      <c r="M56" s="31">
        <v>1</v>
      </c>
      <c r="N56" s="31"/>
      <c r="O56" s="31"/>
      <c r="P56" s="31"/>
      <c r="Q56" s="64">
        <f t="shared" si="1"/>
        <v>7</v>
      </c>
    </row>
    <row r="57" spans="1:17" ht="15.75">
      <c r="A57" s="115"/>
      <c r="B57" s="66" t="s">
        <v>8</v>
      </c>
      <c r="C57" s="66" t="s">
        <v>197</v>
      </c>
      <c r="D57" s="64">
        <v>33212031</v>
      </c>
      <c r="E57" s="31"/>
      <c r="F57" s="31"/>
      <c r="G57" s="31"/>
      <c r="H57" s="64">
        <v>1</v>
      </c>
      <c r="I57" s="64"/>
      <c r="J57" s="64"/>
      <c r="K57" s="64"/>
      <c r="L57" s="64"/>
      <c r="M57" s="64">
        <v>1</v>
      </c>
      <c r="N57" s="64"/>
      <c r="O57" s="64"/>
      <c r="P57" s="64"/>
      <c r="Q57" s="64">
        <f t="shared" si="1"/>
        <v>7</v>
      </c>
    </row>
    <row r="58" spans="1:17" ht="31.5">
      <c r="A58" s="115"/>
      <c r="B58" s="66" t="s">
        <v>199</v>
      </c>
      <c r="C58" s="66" t="s">
        <v>100</v>
      </c>
      <c r="D58" s="31"/>
      <c r="E58" s="31"/>
      <c r="F58" s="31"/>
      <c r="G58" s="31"/>
      <c r="H58" s="64">
        <v>1</v>
      </c>
      <c r="I58" s="64"/>
      <c r="J58" s="64"/>
      <c r="K58" s="64"/>
      <c r="L58" s="64"/>
      <c r="M58" s="64"/>
      <c r="N58" s="64">
        <v>1</v>
      </c>
      <c r="O58" s="64"/>
      <c r="P58" s="64"/>
      <c r="Q58" s="64">
        <f t="shared" si="1"/>
        <v>8</v>
      </c>
    </row>
    <row r="59" spans="1:17" ht="31.5">
      <c r="A59" s="115"/>
      <c r="B59" s="66" t="s">
        <v>246</v>
      </c>
      <c r="C59" s="66" t="s">
        <v>100</v>
      </c>
      <c r="D59" s="31" t="s">
        <v>238</v>
      </c>
      <c r="E59" s="31"/>
      <c r="F59" s="31"/>
      <c r="G59" s="31"/>
      <c r="H59" s="31">
        <v>1</v>
      </c>
      <c r="I59" s="31"/>
      <c r="J59" s="31"/>
      <c r="K59" s="31"/>
      <c r="L59" s="31"/>
      <c r="M59" s="31"/>
      <c r="N59" s="31"/>
      <c r="O59" s="31">
        <v>1</v>
      </c>
      <c r="P59" s="31"/>
      <c r="Q59" s="64">
        <f t="shared" si="1"/>
        <v>9</v>
      </c>
    </row>
    <row r="60" spans="1:17" ht="31.5">
      <c r="A60" s="115"/>
      <c r="B60" s="66" t="s">
        <v>199</v>
      </c>
      <c r="C60" s="66" t="s">
        <v>86</v>
      </c>
      <c r="D60" s="31"/>
      <c r="E60" s="31"/>
      <c r="F60" s="31"/>
      <c r="G60" s="31"/>
      <c r="H60" s="64">
        <v>1</v>
      </c>
      <c r="I60" s="64"/>
      <c r="J60" s="64"/>
      <c r="K60" s="64"/>
      <c r="L60" s="64"/>
      <c r="M60" s="64"/>
      <c r="N60" s="64">
        <v>1</v>
      </c>
      <c r="O60" s="64"/>
      <c r="P60" s="64"/>
      <c r="Q60" s="64">
        <f t="shared" si="1"/>
        <v>8</v>
      </c>
    </row>
    <row r="61" spans="1:17" ht="31.5">
      <c r="A61" s="115"/>
      <c r="B61" s="66" t="s">
        <v>246</v>
      </c>
      <c r="C61" s="66" t="s">
        <v>86</v>
      </c>
      <c r="D61" s="31"/>
      <c r="E61" s="31"/>
      <c r="F61" s="31"/>
      <c r="G61" s="31"/>
      <c r="H61" s="64">
        <v>1</v>
      </c>
      <c r="I61" s="64"/>
      <c r="J61" s="64"/>
      <c r="K61" s="64"/>
      <c r="L61" s="64"/>
      <c r="M61" s="64"/>
      <c r="N61" s="64">
        <v>1</v>
      </c>
      <c r="O61" s="64"/>
      <c r="P61" s="64"/>
      <c r="Q61" s="64">
        <f t="shared" si="1"/>
        <v>8</v>
      </c>
    </row>
    <row r="62" spans="1:17" ht="15.75">
      <c r="A62" s="115"/>
      <c r="B62" s="71" t="s">
        <v>2</v>
      </c>
      <c r="C62" s="70" t="s">
        <v>98</v>
      </c>
      <c r="D62" s="64">
        <v>33212021</v>
      </c>
      <c r="E62" s="64"/>
      <c r="F62" s="64"/>
      <c r="G62" s="64"/>
      <c r="H62" s="64">
        <v>4</v>
      </c>
      <c r="I62" s="64"/>
      <c r="J62" s="64"/>
      <c r="K62" s="64"/>
      <c r="L62" s="64"/>
      <c r="M62" s="64">
        <v>1</v>
      </c>
      <c r="N62" s="64"/>
      <c r="O62" s="64">
        <v>2</v>
      </c>
      <c r="P62" s="64">
        <v>1</v>
      </c>
      <c r="Q62" s="64">
        <f t="shared" si="1"/>
        <v>8.75</v>
      </c>
    </row>
    <row r="63" spans="1:17" ht="15.75">
      <c r="A63" s="115"/>
      <c r="B63" s="70" t="s">
        <v>5</v>
      </c>
      <c r="C63" s="70" t="s">
        <v>98</v>
      </c>
      <c r="D63" s="64">
        <v>33212021</v>
      </c>
      <c r="E63" s="64"/>
      <c r="F63" s="64"/>
      <c r="G63" s="64">
        <v>1</v>
      </c>
      <c r="H63" s="64">
        <v>1</v>
      </c>
      <c r="I63" s="64"/>
      <c r="J63" s="64"/>
      <c r="K63" s="64"/>
      <c r="L63" s="64"/>
      <c r="M63" s="64">
        <v>1</v>
      </c>
      <c r="N63" s="64"/>
      <c r="O63" s="64"/>
      <c r="P63" s="64"/>
      <c r="Q63" s="64">
        <f t="shared" si="1"/>
        <v>7</v>
      </c>
    </row>
    <row r="64" spans="1:17" ht="15.75">
      <c r="A64" s="115"/>
      <c r="B64" s="66" t="s">
        <v>246</v>
      </c>
      <c r="C64" s="66" t="s">
        <v>98</v>
      </c>
      <c r="D64" s="64">
        <v>33212021</v>
      </c>
      <c r="E64" s="31"/>
      <c r="F64" s="31"/>
      <c r="G64" s="31"/>
      <c r="H64" s="31">
        <v>2</v>
      </c>
      <c r="I64" s="31"/>
      <c r="J64" s="31"/>
      <c r="K64" s="31"/>
      <c r="L64" s="31"/>
      <c r="M64" s="31">
        <v>1</v>
      </c>
      <c r="N64" s="31">
        <v>1</v>
      </c>
      <c r="O64" s="31"/>
      <c r="P64" s="31"/>
      <c r="Q64" s="64">
        <f t="shared" si="1"/>
        <v>7.5</v>
      </c>
    </row>
    <row r="65" spans="1:17" ht="31.5">
      <c r="A65" s="115"/>
      <c r="B65" s="68" t="s">
        <v>107</v>
      </c>
      <c r="C65" s="66" t="s">
        <v>243</v>
      </c>
      <c r="D65" s="64">
        <v>33212071</v>
      </c>
      <c r="E65" s="31"/>
      <c r="F65" s="31"/>
      <c r="G65" s="31"/>
      <c r="H65" s="64">
        <v>1</v>
      </c>
      <c r="I65" s="64"/>
      <c r="J65" s="64"/>
      <c r="K65" s="64"/>
      <c r="L65" s="64"/>
      <c r="M65" s="64"/>
      <c r="N65" s="64">
        <v>1</v>
      </c>
      <c r="O65" s="64"/>
      <c r="P65" s="64"/>
      <c r="Q65" s="64">
        <f t="shared" si="1"/>
        <v>8</v>
      </c>
    </row>
    <row r="66" spans="1:17" ht="31.5">
      <c r="A66" s="115"/>
      <c r="B66" s="66" t="s">
        <v>8</v>
      </c>
      <c r="C66" s="66" t="s">
        <v>95</v>
      </c>
      <c r="D66" s="64">
        <v>33212071</v>
      </c>
      <c r="E66" s="31"/>
      <c r="F66" s="31"/>
      <c r="G66" s="31"/>
      <c r="H66" s="64">
        <v>2</v>
      </c>
      <c r="I66" s="64"/>
      <c r="J66" s="64"/>
      <c r="K66" s="64"/>
      <c r="L66" s="64"/>
      <c r="M66" s="64"/>
      <c r="N66" s="64"/>
      <c r="O66" s="64">
        <v>2</v>
      </c>
      <c r="P66" s="64"/>
      <c r="Q66" s="64">
        <f t="shared" si="1"/>
        <v>9</v>
      </c>
    </row>
    <row r="67" spans="1:17" ht="31.5">
      <c r="A67" s="115"/>
      <c r="B67" s="71" t="s">
        <v>2</v>
      </c>
      <c r="C67" s="70" t="s">
        <v>95</v>
      </c>
      <c r="D67" s="64">
        <v>33212071</v>
      </c>
      <c r="E67" s="64"/>
      <c r="F67" s="64"/>
      <c r="G67" s="64"/>
      <c r="H67" s="64">
        <v>1</v>
      </c>
      <c r="I67" s="64"/>
      <c r="J67" s="64"/>
      <c r="K67" s="64"/>
      <c r="L67" s="64"/>
      <c r="M67" s="64"/>
      <c r="N67" s="64"/>
      <c r="O67" s="64">
        <v>1</v>
      </c>
      <c r="P67" s="64"/>
      <c r="Q67" s="64">
        <f aca="true" t="shared" si="2" ref="Q67:Q75">(J67*4+K67*5+L67*6+M67*7+N67*8+O67*9+P67*10)/H67</f>
        <v>9</v>
      </c>
    </row>
    <row r="68" spans="1:17" ht="31.5">
      <c r="A68" s="115"/>
      <c r="B68" s="66" t="s">
        <v>246</v>
      </c>
      <c r="C68" s="66" t="s">
        <v>97</v>
      </c>
      <c r="D68" s="118">
        <v>33212091</v>
      </c>
      <c r="E68" s="31"/>
      <c r="F68" s="31"/>
      <c r="G68" s="31"/>
      <c r="H68" s="31">
        <v>2</v>
      </c>
      <c r="I68" s="31"/>
      <c r="J68" s="31"/>
      <c r="K68" s="31"/>
      <c r="L68" s="31"/>
      <c r="M68" s="31"/>
      <c r="N68" s="31"/>
      <c r="O68" s="31">
        <v>2</v>
      </c>
      <c r="P68" s="31"/>
      <c r="Q68" s="64">
        <f t="shared" si="2"/>
        <v>9</v>
      </c>
    </row>
    <row r="69" spans="1:17" ht="47.25">
      <c r="A69" s="115"/>
      <c r="B69" s="66" t="s">
        <v>0</v>
      </c>
      <c r="C69" s="66" t="s">
        <v>239</v>
      </c>
      <c r="D69" s="118">
        <v>33212091</v>
      </c>
      <c r="E69" s="31"/>
      <c r="F69" s="31"/>
      <c r="G69" s="31"/>
      <c r="H69" s="64">
        <v>4</v>
      </c>
      <c r="I69" s="64"/>
      <c r="J69" s="64"/>
      <c r="K69" s="64"/>
      <c r="L69" s="64">
        <v>1</v>
      </c>
      <c r="M69" s="64"/>
      <c r="N69" s="64"/>
      <c r="O69" s="64">
        <v>3</v>
      </c>
      <c r="P69" s="64"/>
      <c r="Q69" s="74">
        <f t="shared" si="2"/>
        <v>8.25</v>
      </c>
    </row>
    <row r="70" spans="1:17" ht="31.5">
      <c r="A70" s="115"/>
      <c r="B70" s="71" t="s">
        <v>2</v>
      </c>
      <c r="C70" s="70" t="s">
        <v>193</v>
      </c>
      <c r="D70" s="64">
        <v>33212091</v>
      </c>
      <c r="E70" s="64"/>
      <c r="F70" s="64"/>
      <c r="G70" s="64"/>
      <c r="H70" s="64">
        <v>1</v>
      </c>
      <c r="I70" s="64"/>
      <c r="J70" s="64"/>
      <c r="K70" s="64"/>
      <c r="L70" s="64"/>
      <c r="M70" s="64"/>
      <c r="N70" s="64">
        <v>1</v>
      </c>
      <c r="O70" s="64"/>
      <c r="P70" s="64"/>
      <c r="Q70" s="64">
        <f t="shared" si="2"/>
        <v>8</v>
      </c>
    </row>
    <row r="71" spans="1:17" ht="31.5">
      <c r="A71" s="115"/>
      <c r="B71" s="66" t="s">
        <v>0</v>
      </c>
      <c r="C71" s="66" t="s">
        <v>88</v>
      </c>
      <c r="D71" s="64">
        <v>33212061</v>
      </c>
      <c r="E71" s="31"/>
      <c r="F71" s="31"/>
      <c r="G71" s="31"/>
      <c r="H71" s="64">
        <v>2</v>
      </c>
      <c r="I71" s="64"/>
      <c r="J71" s="64"/>
      <c r="K71" s="64"/>
      <c r="L71" s="64"/>
      <c r="M71" s="64"/>
      <c r="N71" s="64"/>
      <c r="O71" s="64">
        <v>2</v>
      </c>
      <c r="P71" s="64"/>
      <c r="Q71" s="64">
        <f t="shared" si="2"/>
        <v>9</v>
      </c>
    </row>
    <row r="72" spans="1:17" ht="31.5">
      <c r="A72" s="115"/>
      <c r="B72" s="71" t="s">
        <v>2</v>
      </c>
      <c r="C72" s="70" t="s">
        <v>88</v>
      </c>
      <c r="D72" s="64">
        <v>33212061</v>
      </c>
      <c r="E72" s="64"/>
      <c r="F72" s="64"/>
      <c r="G72" s="64"/>
      <c r="H72" s="64">
        <v>1</v>
      </c>
      <c r="I72" s="64"/>
      <c r="J72" s="64"/>
      <c r="K72" s="64"/>
      <c r="L72" s="64"/>
      <c r="M72" s="64"/>
      <c r="N72" s="64"/>
      <c r="O72" s="64">
        <v>1</v>
      </c>
      <c r="P72" s="64"/>
      <c r="Q72" s="64">
        <f t="shared" si="2"/>
        <v>9</v>
      </c>
    </row>
    <row r="73" spans="1:17" ht="31.5">
      <c r="A73" s="115"/>
      <c r="B73" s="70" t="s">
        <v>5</v>
      </c>
      <c r="C73" s="70" t="s">
        <v>88</v>
      </c>
      <c r="D73" s="64">
        <v>33212061</v>
      </c>
      <c r="E73" s="64"/>
      <c r="F73" s="64"/>
      <c r="G73" s="64"/>
      <c r="H73" s="64">
        <v>1</v>
      </c>
      <c r="I73" s="64"/>
      <c r="J73" s="64"/>
      <c r="K73" s="64"/>
      <c r="L73" s="64">
        <v>1</v>
      </c>
      <c r="M73" s="64"/>
      <c r="N73" s="64"/>
      <c r="O73" s="64"/>
      <c r="P73" s="64"/>
      <c r="Q73" s="64">
        <f t="shared" si="2"/>
        <v>6</v>
      </c>
    </row>
    <row r="74" spans="1:17" ht="31.5">
      <c r="A74" s="115"/>
      <c r="B74" s="66" t="s">
        <v>246</v>
      </c>
      <c r="C74" s="66" t="s">
        <v>88</v>
      </c>
      <c r="D74" s="64">
        <v>33212061</v>
      </c>
      <c r="E74" s="31"/>
      <c r="F74" s="31"/>
      <c r="G74" s="31"/>
      <c r="H74" s="31">
        <v>4</v>
      </c>
      <c r="I74" s="31"/>
      <c r="J74" s="31"/>
      <c r="K74" s="31"/>
      <c r="L74" s="31">
        <v>1</v>
      </c>
      <c r="M74" s="31"/>
      <c r="N74" s="31">
        <v>1</v>
      </c>
      <c r="O74" s="31">
        <v>2</v>
      </c>
      <c r="P74" s="31"/>
      <c r="Q74" s="64">
        <f t="shared" si="2"/>
        <v>8</v>
      </c>
    </row>
    <row r="75" spans="1:17" ht="31.5">
      <c r="A75" s="115"/>
      <c r="B75" s="68" t="s">
        <v>107</v>
      </c>
      <c r="C75" s="66" t="s">
        <v>88</v>
      </c>
      <c r="D75" s="64">
        <v>33212061</v>
      </c>
      <c r="E75" s="31"/>
      <c r="F75" s="31"/>
      <c r="G75" s="31"/>
      <c r="H75" s="64">
        <v>4</v>
      </c>
      <c r="I75" s="64"/>
      <c r="J75" s="64"/>
      <c r="K75" s="64"/>
      <c r="L75" s="64"/>
      <c r="M75" s="64"/>
      <c r="N75" s="64">
        <v>1</v>
      </c>
      <c r="O75" s="64"/>
      <c r="P75" s="64">
        <v>3</v>
      </c>
      <c r="Q75" s="64">
        <f t="shared" si="2"/>
        <v>9.5</v>
      </c>
    </row>
  </sheetData>
  <sheetProtection/>
  <autoFilter ref="A2:Q75">
    <sortState ref="A3:Q75">
      <sortCondition sortBy="value" ref="C3:C75"/>
      <sortCondition sortBy="value" ref="B3:B75"/>
    </sortState>
  </autoFilter>
  <mergeCells count="2">
    <mergeCell ref="J1:P1"/>
    <mergeCell ref="B1:D1"/>
  </mergeCells>
  <hyperlinks>
    <hyperlink ref="D3" r:id="rId1" display="https://viis.lv/Pages/Institutions/EducationProgramLicences/View.aspx?id=53016&amp;Source=https%253a%252f%252fviis.lv%252fPages%252fInstitutions%252fEducationProgramLicences%252fDefault.asp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B13">
      <selection activeCell="D13" sqref="D1:Q16384"/>
    </sheetView>
  </sheetViews>
  <sheetFormatPr defaultColWidth="9.140625" defaultRowHeight="15"/>
  <cols>
    <col min="1" max="1" width="0" style="0" hidden="1" customWidth="1"/>
    <col min="2" max="2" width="33.421875" style="0" customWidth="1"/>
    <col min="3" max="3" width="31.8515625" style="0" customWidth="1"/>
    <col min="4" max="4" width="13.8515625" style="0" customWidth="1"/>
    <col min="5" max="5" width="21.28125" style="0" customWidth="1"/>
    <col min="6" max="7" width="9.140625" style="0" customWidth="1"/>
    <col min="8" max="8" width="10.421875" style="0" customWidth="1"/>
    <col min="9" max="9" width="11.7109375" style="0" customWidth="1"/>
    <col min="10" max="16" width="9.140625" style="0" customWidth="1"/>
    <col min="17" max="17" width="12.7109375" style="0" customWidth="1"/>
  </cols>
  <sheetData>
    <row r="1" spans="1:16" ht="36" customHeight="1">
      <c r="A1" s="119"/>
      <c r="B1" s="134" t="s">
        <v>249</v>
      </c>
      <c r="C1" s="134"/>
      <c r="D1" s="119"/>
      <c r="E1" s="119"/>
      <c r="F1" s="119"/>
      <c r="G1" s="119"/>
      <c r="H1" s="119"/>
      <c r="I1" s="119"/>
      <c r="J1" s="132" t="s">
        <v>27</v>
      </c>
      <c r="K1" s="132"/>
      <c r="L1" s="132"/>
      <c r="M1" s="132"/>
      <c r="N1" s="132"/>
      <c r="O1" s="132"/>
      <c r="P1" s="132"/>
    </row>
    <row r="2" spans="1:17" ht="47.25">
      <c r="A2" s="11" t="s">
        <v>28</v>
      </c>
      <c r="B2" s="12" t="s">
        <v>9</v>
      </c>
      <c r="C2" s="12" t="s">
        <v>29</v>
      </c>
      <c r="D2" s="12" t="s">
        <v>49</v>
      </c>
      <c r="E2" s="13" t="s">
        <v>30</v>
      </c>
      <c r="F2" s="14" t="s">
        <v>31</v>
      </c>
      <c r="G2" s="15" t="s">
        <v>32</v>
      </c>
      <c r="H2" s="15" t="s">
        <v>33</v>
      </c>
      <c r="I2" s="16" t="s">
        <v>34</v>
      </c>
      <c r="J2" s="17" t="s">
        <v>35</v>
      </c>
      <c r="K2" s="15" t="s">
        <v>36</v>
      </c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42" t="s">
        <v>248</v>
      </c>
    </row>
    <row r="3" spans="1:17" ht="30">
      <c r="A3" s="60"/>
      <c r="B3" s="60" t="s">
        <v>250</v>
      </c>
      <c r="C3" s="60" t="s">
        <v>189</v>
      </c>
      <c r="D3" s="60">
        <v>3321210</v>
      </c>
      <c r="E3" s="60"/>
      <c r="F3" s="60"/>
      <c r="G3" s="60">
        <v>5</v>
      </c>
      <c r="H3" s="60">
        <v>5</v>
      </c>
      <c r="I3" s="60"/>
      <c r="J3" s="60"/>
      <c r="K3" s="60"/>
      <c r="L3" s="60"/>
      <c r="M3" s="60">
        <v>1</v>
      </c>
      <c r="N3" s="60">
        <v>1</v>
      </c>
      <c r="O3" s="60">
        <v>1</v>
      </c>
      <c r="P3" s="60">
        <v>2</v>
      </c>
      <c r="Q3" s="60">
        <f aca="true" t="shared" si="0" ref="Q3:Q34">(J3*4+K3*5+L3*6+M3*7+N3*8+O3*9+P3*10)/H3</f>
        <v>8.8</v>
      </c>
    </row>
    <row r="4" spans="1:17" ht="30">
      <c r="A4" s="60"/>
      <c r="B4" s="60" t="s">
        <v>250</v>
      </c>
      <c r="C4" s="60" t="s">
        <v>189</v>
      </c>
      <c r="D4" s="60" t="s">
        <v>312</v>
      </c>
      <c r="E4" s="60"/>
      <c r="F4" s="60"/>
      <c r="G4" s="60">
        <v>1</v>
      </c>
      <c r="H4" s="60">
        <v>1</v>
      </c>
      <c r="I4" s="60"/>
      <c r="J4" s="60"/>
      <c r="K4" s="60"/>
      <c r="L4" s="60">
        <v>1</v>
      </c>
      <c r="M4" s="60"/>
      <c r="N4" s="60"/>
      <c r="O4" s="60"/>
      <c r="P4" s="60"/>
      <c r="Q4" s="60">
        <f t="shared" si="0"/>
        <v>6</v>
      </c>
    </row>
    <row r="5" spans="1:17" ht="30">
      <c r="A5" s="7"/>
      <c r="B5" s="82" t="s">
        <v>199</v>
      </c>
      <c r="C5" s="3" t="s">
        <v>106</v>
      </c>
      <c r="D5" s="75">
        <v>3321206</v>
      </c>
      <c r="E5" s="2"/>
      <c r="F5" s="2"/>
      <c r="G5" s="75">
        <v>1</v>
      </c>
      <c r="H5" s="75">
        <v>1</v>
      </c>
      <c r="I5" s="75"/>
      <c r="J5" s="75"/>
      <c r="K5" s="75"/>
      <c r="L5" s="75"/>
      <c r="M5" s="75"/>
      <c r="N5" s="75"/>
      <c r="O5" s="75">
        <v>1</v>
      </c>
      <c r="P5" s="75"/>
      <c r="Q5" s="78">
        <f t="shared" si="0"/>
        <v>9</v>
      </c>
    </row>
    <row r="6" spans="1:17" ht="30">
      <c r="A6" s="60"/>
      <c r="B6" s="60" t="s">
        <v>256</v>
      </c>
      <c r="C6" s="60" t="s">
        <v>106</v>
      </c>
      <c r="D6" s="60">
        <v>3321206</v>
      </c>
      <c r="E6" s="60"/>
      <c r="F6" s="60"/>
      <c r="G6" s="60">
        <v>7</v>
      </c>
      <c r="H6" s="60">
        <v>7</v>
      </c>
      <c r="I6" s="60"/>
      <c r="J6" s="60"/>
      <c r="K6" s="60"/>
      <c r="L6" s="60"/>
      <c r="M6" s="60">
        <v>2</v>
      </c>
      <c r="N6" s="60">
        <v>1</v>
      </c>
      <c r="O6" s="60">
        <v>3</v>
      </c>
      <c r="P6" s="60">
        <v>1</v>
      </c>
      <c r="Q6" s="79">
        <f t="shared" si="0"/>
        <v>8.428571428571429</v>
      </c>
    </row>
    <row r="7" spans="1:17" ht="30">
      <c r="A7" s="7"/>
      <c r="B7" s="82" t="s">
        <v>199</v>
      </c>
      <c r="C7" s="86" t="s">
        <v>247</v>
      </c>
      <c r="D7" s="75">
        <v>3321209</v>
      </c>
      <c r="E7" s="2"/>
      <c r="F7" s="2"/>
      <c r="G7" s="75">
        <v>1</v>
      </c>
      <c r="H7" s="75">
        <v>1</v>
      </c>
      <c r="I7" s="75"/>
      <c r="J7" s="75"/>
      <c r="K7" s="75"/>
      <c r="L7" s="75"/>
      <c r="M7" s="75">
        <v>1</v>
      </c>
      <c r="N7" s="75"/>
      <c r="O7" s="75"/>
      <c r="P7" s="75"/>
      <c r="Q7" s="78">
        <f t="shared" si="0"/>
        <v>7</v>
      </c>
    </row>
    <row r="8" spans="1:17" ht="15">
      <c r="A8" s="78"/>
      <c r="B8" s="78" t="s">
        <v>246</v>
      </c>
      <c r="C8" s="82" t="s">
        <v>247</v>
      </c>
      <c r="D8" s="78">
        <v>33212091</v>
      </c>
      <c r="E8" s="78"/>
      <c r="F8" s="78"/>
      <c r="G8" s="78">
        <v>2</v>
      </c>
      <c r="H8" s="78">
        <v>2</v>
      </c>
      <c r="I8" s="78"/>
      <c r="J8" s="78"/>
      <c r="K8" s="78"/>
      <c r="L8" s="78"/>
      <c r="M8" s="78"/>
      <c r="N8" s="78">
        <v>1</v>
      </c>
      <c r="O8" s="78">
        <v>1</v>
      </c>
      <c r="P8" s="78"/>
      <c r="Q8" s="78">
        <f t="shared" si="0"/>
        <v>8.5</v>
      </c>
    </row>
    <row r="9" spans="1:17" ht="30">
      <c r="A9" s="60"/>
      <c r="B9" s="60" t="s">
        <v>256</v>
      </c>
      <c r="C9" s="60" t="s">
        <v>155</v>
      </c>
      <c r="D9" s="60">
        <v>3321209</v>
      </c>
      <c r="E9" s="60"/>
      <c r="F9" s="60"/>
      <c r="G9" s="60">
        <v>5</v>
      </c>
      <c r="H9" s="60">
        <v>5</v>
      </c>
      <c r="I9" s="60"/>
      <c r="J9" s="60"/>
      <c r="K9" s="60"/>
      <c r="L9" s="60"/>
      <c r="M9" s="60"/>
      <c r="N9" s="60">
        <v>2</v>
      </c>
      <c r="O9" s="60">
        <v>2</v>
      </c>
      <c r="P9" s="60">
        <v>1</v>
      </c>
      <c r="Q9" s="60">
        <f t="shared" si="0"/>
        <v>8.8</v>
      </c>
    </row>
    <row r="10" spans="1:17" ht="30">
      <c r="A10" s="60"/>
      <c r="B10" s="60" t="s">
        <v>147</v>
      </c>
      <c r="C10" s="60" t="s">
        <v>102</v>
      </c>
      <c r="D10" s="60">
        <v>3321206</v>
      </c>
      <c r="E10" s="60"/>
      <c r="F10" s="60"/>
      <c r="G10" s="60">
        <v>2</v>
      </c>
      <c r="H10" s="60">
        <v>2</v>
      </c>
      <c r="I10" s="60"/>
      <c r="J10" s="60"/>
      <c r="K10" s="60"/>
      <c r="L10" s="60">
        <v>1</v>
      </c>
      <c r="M10" s="60"/>
      <c r="N10" s="60">
        <v>1</v>
      </c>
      <c r="O10" s="60"/>
      <c r="P10" s="60"/>
      <c r="Q10" s="60">
        <f t="shared" si="0"/>
        <v>7</v>
      </c>
    </row>
    <row r="11" spans="1:17" ht="30">
      <c r="A11" s="60"/>
      <c r="B11" s="60" t="s">
        <v>147</v>
      </c>
      <c r="C11" s="60" t="s">
        <v>89</v>
      </c>
      <c r="D11" s="60">
        <v>3321205</v>
      </c>
      <c r="E11" s="60"/>
      <c r="F11" s="60"/>
      <c r="G11" s="60">
        <v>1</v>
      </c>
      <c r="H11" s="60">
        <v>1</v>
      </c>
      <c r="I11" s="60"/>
      <c r="J11" s="60"/>
      <c r="K11" s="60"/>
      <c r="L11" s="60">
        <v>1</v>
      </c>
      <c r="M11" s="60"/>
      <c r="N11" s="60"/>
      <c r="O11" s="60"/>
      <c r="P11" s="60"/>
      <c r="Q11" s="60">
        <f t="shared" si="0"/>
        <v>6</v>
      </c>
    </row>
    <row r="12" spans="1:17" ht="31.5">
      <c r="A12" s="60"/>
      <c r="B12" s="70" t="s">
        <v>0</v>
      </c>
      <c r="C12" s="61" t="s">
        <v>89</v>
      </c>
      <c r="D12" s="60">
        <v>3321205</v>
      </c>
      <c r="E12" s="60"/>
      <c r="F12" s="60"/>
      <c r="G12" s="61">
        <v>1</v>
      </c>
      <c r="H12" s="60">
        <v>1</v>
      </c>
      <c r="I12" s="60"/>
      <c r="J12" s="60"/>
      <c r="K12" s="60"/>
      <c r="L12" s="60"/>
      <c r="M12" s="60"/>
      <c r="N12" s="60">
        <v>1</v>
      </c>
      <c r="O12" s="60"/>
      <c r="P12" s="60"/>
      <c r="Q12" s="60">
        <f t="shared" si="0"/>
        <v>8</v>
      </c>
    </row>
    <row r="13" spans="1:17" ht="30">
      <c r="A13" s="75"/>
      <c r="B13" s="78" t="s">
        <v>2</v>
      </c>
      <c r="C13" s="75" t="s">
        <v>89</v>
      </c>
      <c r="D13" s="75">
        <v>3321205</v>
      </c>
      <c r="E13" s="75"/>
      <c r="F13" s="75"/>
      <c r="G13" s="75">
        <v>1</v>
      </c>
      <c r="H13" s="75">
        <v>1</v>
      </c>
      <c r="I13" s="75"/>
      <c r="J13" s="75"/>
      <c r="K13" s="75"/>
      <c r="L13" s="75"/>
      <c r="M13" s="75"/>
      <c r="N13" s="75"/>
      <c r="O13" s="75">
        <v>1</v>
      </c>
      <c r="P13" s="75"/>
      <c r="Q13" s="78">
        <f t="shared" si="0"/>
        <v>9</v>
      </c>
    </row>
    <row r="14" spans="1:17" ht="15">
      <c r="A14" s="2"/>
      <c r="B14" s="47" t="s">
        <v>5</v>
      </c>
      <c r="C14" s="78" t="s">
        <v>89</v>
      </c>
      <c r="D14" s="75">
        <v>3321205</v>
      </c>
      <c r="E14" s="2"/>
      <c r="F14" s="2"/>
      <c r="G14" s="59">
        <v>1</v>
      </c>
      <c r="H14" s="59">
        <v>1</v>
      </c>
      <c r="I14" s="59"/>
      <c r="J14" s="59"/>
      <c r="K14" s="59"/>
      <c r="L14" s="59"/>
      <c r="M14" s="59"/>
      <c r="N14" s="59">
        <v>1</v>
      </c>
      <c r="O14" s="59"/>
      <c r="P14" s="59"/>
      <c r="Q14" s="78">
        <f t="shared" si="0"/>
        <v>8</v>
      </c>
    </row>
    <row r="15" spans="1:17" ht="30">
      <c r="A15" s="75"/>
      <c r="B15" s="82" t="s">
        <v>199</v>
      </c>
      <c r="C15" s="78" t="s">
        <v>89</v>
      </c>
      <c r="D15" s="75">
        <v>3321205</v>
      </c>
      <c r="E15" s="75"/>
      <c r="F15" s="75"/>
      <c r="G15" s="75">
        <v>1</v>
      </c>
      <c r="H15" s="75">
        <v>1</v>
      </c>
      <c r="I15" s="75"/>
      <c r="J15" s="75"/>
      <c r="K15" s="75"/>
      <c r="L15" s="75"/>
      <c r="M15" s="75"/>
      <c r="N15" s="75"/>
      <c r="O15" s="75">
        <v>1</v>
      </c>
      <c r="P15" s="75"/>
      <c r="Q15" s="78">
        <f t="shared" si="0"/>
        <v>9</v>
      </c>
    </row>
    <row r="16" spans="1:17" ht="30">
      <c r="A16" s="60"/>
      <c r="B16" s="60" t="s">
        <v>256</v>
      </c>
      <c r="C16" s="60" t="s">
        <v>89</v>
      </c>
      <c r="D16" s="60">
        <v>3321205</v>
      </c>
      <c r="E16" s="60"/>
      <c r="F16" s="60"/>
      <c r="G16" s="60">
        <v>3</v>
      </c>
      <c r="H16" s="60">
        <v>3</v>
      </c>
      <c r="I16" s="60"/>
      <c r="J16" s="60"/>
      <c r="K16" s="60"/>
      <c r="L16" s="60"/>
      <c r="M16" s="60"/>
      <c r="N16" s="60">
        <v>1</v>
      </c>
      <c r="O16" s="60">
        <v>1</v>
      </c>
      <c r="P16" s="60">
        <v>1</v>
      </c>
      <c r="Q16" s="60">
        <f t="shared" si="0"/>
        <v>9</v>
      </c>
    </row>
    <row r="17" spans="1:17" ht="15">
      <c r="A17" s="78"/>
      <c r="B17" s="78" t="s">
        <v>246</v>
      </c>
      <c r="C17" s="78" t="s">
        <v>89</v>
      </c>
      <c r="D17" s="78">
        <v>33212051</v>
      </c>
      <c r="E17" s="78"/>
      <c r="F17" s="78"/>
      <c r="G17" s="78">
        <v>2</v>
      </c>
      <c r="H17" s="78">
        <v>2</v>
      </c>
      <c r="I17" s="78"/>
      <c r="J17" s="78"/>
      <c r="K17" s="78"/>
      <c r="L17" s="78">
        <v>2</v>
      </c>
      <c r="M17" s="78"/>
      <c r="N17" s="78"/>
      <c r="O17" s="78"/>
      <c r="P17" s="78"/>
      <c r="Q17" s="78">
        <f t="shared" si="0"/>
        <v>6</v>
      </c>
    </row>
    <row r="18" spans="1:17" ht="30">
      <c r="A18" s="7"/>
      <c r="B18" s="82" t="s">
        <v>107</v>
      </c>
      <c r="C18" s="75" t="s">
        <v>89</v>
      </c>
      <c r="D18" s="78">
        <v>3321205</v>
      </c>
      <c r="E18" s="75"/>
      <c r="F18" s="75"/>
      <c r="G18" s="75">
        <v>4</v>
      </c>
      <c r="H18" s="75">
        <v>4</v>
      </c>
      <c r="I18" s="75"/>
      <c r="J18" s="75"/>
      <c r="K18" s="75"/>
      <c r="L18" s="75"/>
      <c r="M18" s="75"/>
      <c r="N18" s="75">
        <v>4</v>
      </c>
      <c r="O18" s="75"/>
      <c r="P18" s="75"/>
      <c r="Q18" s="78">
        <f t="shared" si="0"/>
        <v>8</v>
      </c>
    </row>
    <row r="19" spans="1:17" ht="30">
      <c r="A19" s="7"/>
      <c r="B19" s="82" t="s">
        <v>107</v>
      </c>
      <c r="C19" s="82" t="s">
        <v>241</v>
      </c>
      <c r="D19" s="50">
        <v>33212011</v>
      </c>
      <c r="E19" s="50"/>
      <c r="F19" s="50"/>
      <c r="G19" s="50">
        <v>1</v>
      </c>
      <c r="H19" s="50">
        <v>1</v>
      </c>
      <c r="I19" s="50"/>
      <c r="J19" s="50"/>
      <c r="K19" s="50"/>
      <c r="L19" s="50"/>
      <c r="M19" s="50"/>
      <c r="N19" s="50">
        <v>1</v>
      </c>
      <c r="O19" s="50"/>
      <c r="P19" s="50"/>
      <c r="Q19" s="78">
        <f t="shared" si="0"/>
        <v>8</v>
      </c>
    </row>
    <row r="20" spans="1:17" ht="30">
      <c r="A20" s="7"/>
      <c r="B20" s="82" t="s">
        <v>107</v>
      </c>
      <c r="C20" s="60" t="s">
        <v>310</v>
      </c>
      <c r="D20" s="75">
        <v>33212031</v>
      </c>
      <c r="E20" s="75"/>
      <c r="F20" s="75"/>
      <c r="G20" s="75">
        <v>2</v>
      </c>
      <c r="H20" s="75">
        <v>2</v>
      </c>
      <c r="I20" s="75"/>
      <c r="J20" s="75"/>
      <c r="K20" s="75"/>
      <c r="L20" s="75"/>
      <c r="M20" s="75">
        <v>1</v>
      </c>
      <c r="N20" s="75"/>
      <c r="O20" s="75"/>
      <c r="P20" s="75">
        <v>1</v>
      </c>
      <c r="Q20" s="78">
        <f t="shared" si="0"/>
        <v>8.5</v>
      </c>
    </row>
    <row r="21" spans="1:17" ht="30">
      <c r="A21" s="60"/>
      <c r="B21" s="60" t="s">
        <v>2</v>
      </c>
      <c r="C21" s="60" t="s">
        <v>143</v>
      </c>
      <c r="D21" s="60">
        <v>3321201</v>
      </c>
      <c r="E21" s="60"/>
      <c r="F21" s="60"/>
      <c r="G21" s="60">
        <v>1</v>
      </c>
      <c r="H21" s="60">
        <v>1</v>
      </c>
      <c r="I21" s="60"/>
      <c r="J21" s="60"/>
      <c r="K21" s="60"/>
      <c r="L21" s="60"/>
      <c r="M21" s="60"/>
      <c r="N21" s="60"/>
      <c r="O21" s="60">
        <v>1</v>
      </c>
      <c r="P21" s="60"/>
      <c r="Q21" s="78">
        <f t="shared" si="0"/>
        <v>9</v>
      </c>
    </row>
    <row r="22" spans="1:17" ht="30">
      <c r="A22" s="75"/>
      <c r="B22" s="82" t="s">
        <v>199</v>
      </c>
      <c r="C22" s="78" t="s">
        <v>190</v>
      </c>
      <c r="D22" s="75">
        <v>3321202</v>
      </c>
      <c r="E22" s="75"/>
      <c r="F22" s="75"/>
      <c r="G22" s="75">
        <v>1</v>
      </c>
      <c r="H22" s="75">
        <v>1</v>
      </c>
      <c r="I22" s="75"/>
      <c r="J22" s="75"/>
      <c r="K22" s="75"/>
      <c r="L22" s="75"/>
      <c r="M22" s="75"/>
      <c r="N22" s="75"/>
      <c r="O22" s="75"/>
      <c r="P22" s="75">
        <v>1</v>
      </c>
      <c r="Q22" s="78">
        <f t="shared" si="0"/>
        <v>10</v>
      </c>
    </row>
    <row r="23" spans="1:17" ht="30">
      <c r="A23" s="75"/>
      <c r="B23" s="78" t="s">
        <v>268</v>
      </c>
      <c r="C23" s="75" t="s">
        <v>190</v>
      </c>
      <c r="D23" s="75">
        <v>3321202</v>
      </c>
      <c r="E23" s="75"/>
      <c r="F23" s="75"/>
      <c r="G23" s="75">
        <v>1</v>
      </c>
      <c r="H23" s="75">
        <v>1</v>
      </c>
      <c r="I23" s="75"/>
      <c r="J23" s="75"/>
      <c r="K23" s="75"/>
      <c r="L23" s="75"/>
      <c r="M23" s="75"/>
      <c r="N23" s="75"/>
      <c r="O23" s="75">
        <v>1</v>
      </c>
      <c r="P23" s="75"/>
      <c r="Q23" s="78">
        <f t="shared" si="0"/>
        <v>9</v>
      </c>
    </row>
    <row r="24" spans="1:17" ht="15">
      <c r="A24" s="78"/>
      <c r="B24" s="78" t="s">
        <v>246</v>
      </c>
      <c r="C24" s="78" t="s">
        <v>190</v>
      </c>
      <c r="D24" s="78">
        <v>33212021</v>
      </c>
      <c r="E24" s="78"/>
      <c r="F24" s="78"/>
      <c r="G24" s="78">
        <v>1</v>
      </c>
      <c r="H24" s="78">
        <v>1</v>
      </c>
      <c r="I24" s="78"/>
      <c r="J24" s="78"/>
      <c r="K24" s="78"/>
      <c r="L24" s="78"/>
      <c r="M24" s="78"/>
      <c r="N24" s="78"/>
      <c r="O24" s="78">
        <v>1</v>
      </c>
      <c r="P24" s="78"/>
      <c r="Q24" s="78">
        <f t="shared" si="0"/>
        <v>9</v>
      </c>
    </row>
    <row r="25" spans="1:17" ht="31.5">
      <c r="A25" s="60"/>
      <c r="B25" s="70" t="s">
        <v>0</v>
      </c>
      <c r="C25" s="60" t="s">
        <v>253</v>
      </c>
      <c r="D25" s="60">
        <v>3321202</v>
      </c>
      <c r="E25" s="60"/>
      <c r="F25" s="60"/>
      <c r="G25" s="60">
        <v>1</v>
      </c>
      <c r="H25" s="60">
        <v>1</v>
      </c>
      <c r="I25" s="60"/>
      <c r="J25" s="60"/>
      <c r="K25" s="60"/>
      <c r="L25" s="60"/>
      <c r="M25" s="60">
        <v>1</v>
      </c>
      <c r="N25" s="60"/>
      <c r="O25" s="60"/>
      <c r="P25" s="60"/>
      <c r="Q25" s="60">
        <f t="shared" si="0"/>
        <v>7</v>
      </c>
    </row>
    <row r="26" spans="1:17" ht="30">
      <c r="A26" s="78"/>
      <c r="B26" s="78" t="s">
        <v>246</v>
      </c>
      <c r="C26" s="82" t="s">
        <v>284</v>
      </c>
      <c r="D26" s="78">
        <v>33212091</v>
      </c>
      <c r="E26" s="78"/>
      <c r="F26" s="78"/>
      <c r="G26" s="78">
        <v>1</v>
      </c>
      <c r="H26" s="78">
        <v>1</v>
      </c>
      <c r="I26" s="78"/>
      <c r="J26" s="78"/>
      <c r="K26" s="78"/>
      <c r="L26" s="78"/>
      <c r="M26" s="78"/>
      <c r="N26" s="78">
        <v>1</v>
      </c>
      <c r="O26" s="78"/>
      <c r="P26" s="78"/>
      <c r="Q26" s="78">
        <f t="shared" si="0"/>
        <v>8</v>
      </c>
    </row>
    <row r="27" spans="1:17" ht="30">
      <c r="A27" s="75"/>
      <c r="B27" s="78" t="s">
        <v>268</v>
      </c>
      <c r="C27" s="75" t="s">
        <v>84</v>
      </c>
      <c r="D27" s="75">
        <v>3321202</v>
      </c>
      <c r="E27" s="75"/>
      <c r="F27" s="75"/>
      <c r="G27" s="75">
        <v>2</v>
      </c>
      <c r="H27" s="75">
        <v>2</v>
      </c>
      <c r="I27" s="75"/>
      <c r="J27" s="75"/>
      <c r="K27" s="75"/>
      <c r="L27" s="75"/>
      <c r="M27" s="75"/>
      <c r="N27" s="75">
        <v>1</v>
      </c>
      <c r="O27" s="75"/>
      <c r="P27" s="75">
        <v>1</v>
      </c>
      <c r="Q27" s="78">
        <f t="shared" si="0"/>
        <v>9</v>
      </c>
    </row>
    <row r="28" spans="1:17" ht="15">
      <c r="A28" s="78"/>
      <c r="B28" s="78" t="s">
        <v>246</v>
      </c>
      <c r="C28" s="78" t="s">
        <v>84</v>
      </c>
      <c r="D28" s="78">
        <v>33212021</v>
      </c>
      <c r="E28" s="78"/>
      <c r="F28" s="78"/>
      <c r="G28" s="78">
        <v>2</v>
      </c>
      <c r="H28" s="78">
        <v>2</v>
      </c>
      <c r="I28" s="78"/>
      <c r="J28" s="78"/>
      <c r="K28" s="78"/>
      <c r="L28" s="78"/>
      <c r="M28" s="78">
        <v>1</v>
      </c>
      <c r="N28" s="78">
        <v>1</v>
      </c>
      <c r="O28" s="78"/>
      <c r="P28" s="78"/>
      <c r="Q28" s="78">
        <f t="shared" si="0"/>
        <v>7.5</v>
      </c>
    </row>
    <row r="29" spans="1:17" ht="30">
      <c r="A29" s="60"/>
      <c r="B29" s="60" t="s">
        <v>147</v>
      </c>
      <c r="C29" s="60" t="s">
        <v>151</v>
      </c>
      <c r="D29" s="60">
        <v>3321209</v>
      </c>
      <c r="E29" s="60"/>
      <c r="F29" s="60"/>
      <c r="G29" s="60">
        <v>1</v>
      </c>
      <c r="H29" s="60">
        <v>1</v>
      </c>
      <c r="I29" s="60"/>
      <c r="J29" s="60"/>
      <c r="K29" s="60"/>
      <c r="L29" s="60"/>
      <c r="M29" s="60"/>
      <c r="N29" s="60">
        <v>1</v>
      </c>
      <c r="O29" s="60"/>
      <c r="P29" s="60"/>
      <c r="Q29" s="60">
        <f t="shared" si="0"/>
        <v>8</v>
      </c>
    </row>
    <row r="30" spans="1:17" ht="30">
      <c r="A30" s="78"/>
      <c r="B30" s="78" t="s">
        <v>246</v>
      </c>
      <c r="C30" s="78" t="s">
        <v>281</v>
      </c>
      <c r="D30" s="78" t="s">
        <v>280</v>
      </c>
      <c r="E30" s="78"/>
      <c r="F30" s="78"/>
      <c r="G30" s="78">
        <v>1</v>
      </c>
      <c r="H30" s="78">
        <v>1</v>
      </c>
      <c r="I30" s="78"/>
      <c r="J30" s="78"/>
      <c r="K30" s="78"/>
      <c r="L30" s="78"/>
      <c r="M30" s="78"/>
      <c r="N30" s="78">
        <v>1</v>
      </c>
      <c r="O30" s="78"/>
      <c r="P30" s="78"/>
      <c r="Q30" s="78">
        <f t="shared" si="0"/>
        <v>8</v>
      </c>
    </row>
    <row r="31" spans="1:17" ht="15">
      <c r="A31" s="78"/>
      <c r="B31" s="78" t="s">
        <v>246</v>
      </c>
      <c r="C31" s="82" t="s">
        <v>282</v>
      </c>
      <c r="D31" s="78" t="s">
        <v>283</v>
      </c>
      <c r="E31" s="78"/>
      <c r="F31" s="78"/>
      <c r="G31" s="78">
        <v>2</v>
      </c>
      <c r="H31" s="78">
        <v>2</v>
      </c>
      <c r="I31" s="78"/>
      <c r="J31" s="78"/>
      <c r="K31" s="78"/>
      <c r="L31" s="78"/>
      <c r="M31" s="78"/>
      <c r="N31" s="78"/>
      <c r="O31" s="78">
        <v>1</v>
      </c>
      <c r="P31" s="78">
        <v>1</v>
      </c>
      <c r="Q31" s="78">
        <f t="shared" si="0"/>
        <v>9.5</v>
      </c>
    </row>
    <row r="32" spans="1:17" ht="30">
      <c r="A32" s="75"/>
      <c r="B32" s="78" t="s">
        <v>268</v>
      </c>
      <c r="C32" s="75" t="s">
        <v>269</v>
      </c>
      <c r="D32" s="75">
        <v>3321203</v>
      </c>
      <c r="E32" s="75"/>
      <c r="F32" s="75"/>
      <c r="G32" s="75">
        <v>1</v>
      </c>
      <c r="H32" s="75">
        <v>1</v>
      </c>
      <c r="I32" s="75"/>
      <c r="J32" s="75"/>
      <c r="K32" s="75"/>
      <c r="L32" s="75"/>
      <c r="M32" s="75"/>
      <c r="N32" s="75">
        <v>1</v>
      </c>
      <c r="O32" s="75"/>
      <c r="P32" s="75"/>
      <c r="Q32" s="78">
        <f t="shared" si="0"/>
        <v>8</v>
      </c>
    </row>
    <row r="33" spans="1:17" ht="30">
      <c r="A33" s="75"/>
      <c r="B33" s="78" t="s">
        <v>2</v>
      </c>
      <c r="C33" s="75" t="s">
        <v>258</v>
      </c>
      <c r="D33" s="75">
        <v>3321203</v>
      </c>
      <c r="E33" s="75"/>
      <c r="F33" s="75"/>
      <c r="G33" s="75">
        <v>2</v>
      </c>
      <c r="H33" s="75">
        <v>2</v>
      </c>
      <c r="I33" s="75"/>
      <c r="J33" s="75"/>
      <c r="K33" s="75"/>
      <c r="L33" s="75"/>
      <c r="M33" s="75"/>
      <c r="N33" s="75"/>
      <c r="O33" s="75">
        <v>1</v>
      </c>
      <c r="P33" s="75">
        <v>1</v>
      </c>
      <c r="Q33" s="78">
        <f t="shared" si="0"/>
        <v>9.5</v>
      </c>
    </row>
    <row r="34" spans="1:17" ht="30">
      <c r="A34" s="7"/>
      <c r="B34" s="82" t="s">
        <v>107</v>
      </c>
      <c r="C34" s="75" t="s">
        <v>311</v>
      </c>
      <c r="D34" s="78">
        <v>33212021</v>
      </c>
      <c r="E34" s="75"/>
      <c r="F34" s="75"/>
      <c r="G34" s="75">
        <v>1</v>
      </c>
      <c r="H34" s="75">
        <v>1</v>
      </c>
      <c r="I34" s="75"/>
      <c r="J34" s="75"/>
      <c r="K34" s="75"/>
      <c r="L34" s="75"/>
      <c r="M34" s="75">
        <v>1</v>
      </c>
      <c r="N34" s="75"/>
      <c r="O34" s="75"/>
      <c r="P34" s="75"/>
      <c r="Q34" s="78">
        <f t="shared" si="0"/>
        <v>7</v>
      </c>
    </row>
    <row r="35" spans="1:17" ht="30">
      <c r="A35" s="60"/>
      <c r="B35" s="60" t="s">
        <v>147</v>
      </c>
      <c r="C35" s="60" t="s">
        <v>150</v>
      </c>
      <c r="D35" s="60">
        <v>3321209</v>
      </c>
      <c r="E35" s="60"/>
      <c r="F35" s="60"/>
      <c r="G35" s="60">
        <v>1</v>
      </c>
      <c r="H35" s="60">
        <v>1</v>
      </c>
      <c r="I35" s="60"/>
      <c r="J35" s="60"/>
      <c r="K35" s="60"/>
      <c r="L35" s="60"/>
      <c r="M35" s="60">
        <v>1</v>
      </c>
      <c r="N35" s="60"/>
      <c r="O35" s="60"/>
      <c r="P35" s="60"/>
      <c r="Q35" s="60">
        <f aca="true" t="shared" si="1" ref="Q35:Q66">(J35*4+K35*5+L35*6+M35*7+N35*8+O35*9+P35*10)/H35</f>
        <v>7</v>
      </c>
    </row>
    <row r="36" spans="1:17" ht="31.5">
      <c r="A36" s="60"/>
      <c r="B36" s="70" t="s">
        <v>0</v>
      </c>
      <c r="C36" s="60" t="s">
        <v>150</v>
      </c>
      <c r="D36" s="60">
        <v>3321202</v>
      </c>
      <c r="E36" s="60"/>
      <c r="F36" s="60"/>
      <c r="G36" s="61">
        <v>1</v>
      </c>
      <c r="H36" s="61">
        <v>1</v>
      </c>
      <c r="I36" s="60"/>
      <c r="J36" s="60"/>
      <c r="K36" s="60"/>
      <c r="L36" s="60"/>
      <c r="M36" s="60"/>
      <c r="N36" s="60">
        <v>1</v>
      </c>
      <c r="O36" s="60"/>
      <c r="P36" s="60"/>
      <c r="Q36" s="60">
        <f t="shared" si="1"/>
        <v>8</v>
      </c>
    </row>
    <row r="37" spans="1:17" ht="30">
      <c r="A37" s="75"/>
      <c r="B37" s="78" t="s">
        <v>2</v>
      </c>
      <c r="C37" s="75" t="s">
        <v>150</v>
      </c>
      <c r="D37" s="75">
        <v>3321209</v>
      </c>
      <c r="E37" s="75"/>
      <c r="F37" s="75"/>
      <c r="G37" s="75">
        <v>1</v>
      </c>
      <c r="H37" s="75">
        <v>1</v>
      </c>
      <c r="I37" s="75"/>
      <c r="J37" s="75"/>
      <c r="K37" s="75"/>
      <c r="L37" s="75"/>
      <c r="M37" s="75"/>
      <c r="N37" s="75">
        <v>1</v>
      </c>
      <c r="O37" s="75"/>
      <c r="P37" s="75"/>
      <c r="Q37" s="78">
        <f t="shared" si="1"/>
        <v>8</v>
      </c>
    </row>
    <row r="38" spans="1:17" ht="30">
      <c r="A38" s="75"/>
      <c r="B38" s="82" t="s">
        <v>199</v>
      </c>
      <c r="C38" s="82" t="s">
        <v>150</v>
      </c>
      <c r="D38" s="78">
        <v>33212021</v>
      </c>
      <c r="E38" s="75"/>
      <c r="F38" s="75"/>
      <c r="G38" s="81">
        <v>2</v>
      </c>
      <c r="H38" s="81">
        <v>2</v>
      </c>
      <c r="I38" s="75"/>
      <c r="J38" s="75"/>
      <c r="K38" s="75"/>
      <c r="L38" s="75"/>
      <c r="M38" s="75"/>
      <c r="N38" s="75"/>
      <c r="O38" s="81">
        <v>2</v>
      </c>
      <c r="P38" s="75"/>
      <c r="Q38" s="82">
        <f t="shared" si="1"/>
        <v>9</v>
      </c>
    </row>
    <row r="39" spans="1:17" ht="15">
      <c r="A39" s="78"/>
      <c r="B39" s="78" t="s">
        <v>246</v>
      </c>
      <c r="C39" s="82" t="s">
        <v>150</v>
      </c>
      <c r="D39" s="78">
        <v>33212091</v>
      </c>
      <c r="E39" s="78"/>
      <c r="F39" s="78"/>
      <c r="G39" s="78">
        <v>1</v>
      </c>
      <c r="H39" s="78">
        <v>1</v>
      </c>
      <c r="I39" s="78"/>
      <c r="J39" s="78"/>
      <c r="K39" s="78"/>
      <c r="L39" s="78"/>
      <c r="M39" s="78"/>
      <c r="N39" s="78"/>
      <c r="O39" s="78">
        <v>1</v>
      </c>
      <c r="P39" s="78"/>
      <c r="Q39" s="78">
        <f t="shared" si="1"/>
        <v>9</v>
      </c>
    </row>
    <row r="40" spans="1:17" ht="15">
      <c r="A40" s="78"/>
      <c r="B40" s="78" t="s">
        <v>246</v>
      </c>
      <c r="C40" s="82" t="s">
        <v>150</v>
      </c>
      <c r="D40" s="78" t="s">
        <v>285</v>
      </c>
      <c r="E40" s="78"/>
      <c r="F40" s="78"/>
      <c r="G40" s="78">
        <v>1</v>
      </c>
      <c r="H40" s="78">
        <v>1</v>
      </c>
      <c r="I40" s="78"/>
      <c r="J40" s="78"/>
      <c r="K40" s="78"/>
      <c r="L40" s="78"/>
      <c r="M40" s="78"/>
      <c r="N40" s="78">
        <v>1</v>
      </c>
      <c r="O40" s="78"/>
      <c r="P40" s="78"/>
      <c r="Q40" s="78">
        <f t="shared" si="1"/>
        <v>8</v>
      </c>
    </row>
    <row r="41" spans="1:17" ht="30">
      <c r="A41" s="75"/>
      <c r="B41" s="78" t="s">
        <v>268</v>
      </c>
      <c r="C41" s="81" t="s">
        <v>270</v>
      </c>
      <c r="D41" s="75">
        <v>3321203</v>
      </c>
      <c r="E41" s="75"/>
      <c r="F41" s="75"/>
      <c r="G41" s="75">
        <v>2</v>
      </c>
      <c r="H41" s="75">
        <v>2</v>
      </c>
      <c r="I41" s="75"/>
      <c r="J41" s="75"/>
      <c r="K41" s="75"/>
      <c r="L41" s="75"/>
      <c r="M41" s="75"/>
      <c r="N41" s="75"/>
      <c r="O41" s="75">
        <v>1</v>
      </c>
      <c r="P41" s="75">
        <v>1</v>
      </c>
      <c r="Q41" s="78">
        <f t="shared" si="1"/>
        <v>9.5</v>
      </c>
    </row>
    <row r="42" spans="1:17" ht="31.5">
      <c r="A42" s="60"/>
      <c r="B42" s="70" t="s">
        <v>0</v>
      </c>
      <c r="C42" s="60" t="s">
        <v>109</v>
      </c>
      <c r="D42" s="60">
        <v>3321203</v>
      </c>
      <c r="E42" s="60"/>
      <c r="F42" s="60"/>
      <c r="G42" s="60">
        <v>1</v>
      </c>
      <c r="H42" s="60">
        <v>1</v>
      </c>
      <c r="I42" s="60"/>
      <c r="J42" s="60"/>
      <c r="K42" s="60"/>
      <c r="L42" s="60">
        <v>1</v>
      </c>
      <c r="M42" s="60"/>
      <c r="N42" s="60"/>
      <c r="O42" s="60"/>
      <c r="P42" s="60"/>
      <c r="Q42" s="60">
        <f t="shared" si="1"/>
        <v>6</v>
      </c>
    </row>
    <row r="43" spans="1:17" ht="30">
      <c r="A43" s="75"/>
      <c r="B43" s="78" t="s">
        <v>2</v>
      </c>
      <c r="C43" s="75" t="s">
        <v>109</v>
      </c>
      <c r="D43" s="75">
        <v>3321203</v>
      </c>
      <c r="E43" s="75"/>
      <c r="F43" s="75"/>
      <c r="G43" s="75">
        <v>1</v>
      </c>
      <c r="H43" s="75">
        <v>1</v>
      </c>
      <c r="I43" s="75"/>
      <c r="J43" s="75"/>
      <c r="K43" s="75"/>
      <c r="L43" s="75"/>
      <c r="M43" s="75"/>
      <c r="N43" s="75"/>
      <c r="O43" s="75">
        <v>1</v>
      </c>
      <c r="P43" s="75"/>
      <c r="Q43" s="78">
        <f t="shared" si="1"/>
        <v>9</v>
      </c>
    </row>
    <row r="44" spans="1:17" ht="30">
      <c r="A44" s="75"/>
      <c r="B44" s="82" t="s">
        <v>199</v>
      </c>
      <c r="C44" s="78" t="s">
        <v>109</v>
      </c>
      <c r="D44" s="75">
        <v>33212031</v>
      </c>
      <c r="E44" s="75"/>
      <c r="F44" s="75"/>
      <c r="G44" s="75">
        <v>1</v>
      </c>
      <c r="H44" s="75">
        <v>1</v>
      </c>
      <c r="I44" s="75"/>
      <c r="J44" s="75"/>
      <c r="K44" s="75"/>
      <c r="L44" s="75"/>
      <c r="M44" s="75"/>
      <c r="N44" s="75">
        <v>1</v>
      </c>
      <c r="O44" s="75"/>
      <c r="P44" s="75"/>
      <c r="Q44" s="82">
        <f t="shared" si="1"/>
        <v>8</v>
      </c>
    </row>
    <row r="45" spans="1:17" ht="15">
      <c r="A45" s="7"/>
      <c r="B45" s="47" t="s">
        <v>5</v>
      </c>
      <c r="C45" s="87" t="s">
        <v>112</v>
      </c>
      <c r="D45" s="59">
        <v>3321202</v>
      </c>
      <c r="E45" s="2"/>
      <c r="F45" s="2"/>
      <c r="G45" s="62">
        <v>1</v>
      </c>
      <c r="H45" s="62">
        <v>1</v>
      </c>
      <c r="I45" s="2"/>
      <c r="J45" s="2"/>
      <c r="K45" s="2"/>
      <c r="L45" s="2"/>
      <c r="M45" s="2"/>
      <c r="N45" s="2"/>
      <c r="O45" s="62">
        <v>1</v>
      </c>
      <c r="P45" s="2"/>
      <c r="Q45" s="78">
        <f t="shared" si="1"/>
        <v>9</v>
      </c>
    </row>
    <row r="46" spans="1:17" ht="30">
      <c r="A46" s="75"/>
      <c r="B46" s="78" t="s">
        <v>268</v>
      </c>
      <c r="C46" s="81" t="s">
        <v>271</v>
      </c>
      <c r="D46" s="75">
        <v>3321203</v>
      </c>
      <c r="E46" s="75"/>
      <c r="F46" s="75"/>
      <c r="G46" s="75">
        <v>1</v>
      </c>
      <c r="H46" s="75">
        <v>1</v>
      </c>
      <c r="I46" s="75"/>
      <c r="J46" s="75"/>
      <c r="K46" s="75"/>
      <c r="L46" s="75"/>
      <c r="M46" s="75"/>
      <c r="N46" s="75"/>
      <c r="O46" s="75">
        <v>1</v>
      </c>
      <c r="P46" s="75"/>
      <c r="Q46" s="78">
        <f t="shared" si="1"/>
        <v>9</v>
      </c>
    </row>
    <row r="47" spans="1:17" ht="30">
      <c r="A47" s="60"/>
      <c r="B47" s="60" t="s">
        <v>147</v>
      </c>
      <c r="C47" s="60" t="s">
        <v>257</v>
      </c>
      <c r="D47" s="60">
        <v>3321203</v>
      </c>
      <c r="E47" s="60"/>
      <c r="F47" s="60"/>
      <c r="G47" s="60">
        <v>1</v>
      </c>
      <c r="H47" s="60">
        <v>1</v>
      </c>
      <c r="I47" s="60"/>
      <c r="J47" s="60"/>
      <c r="K47" s="60"/>
      <c r="L47" s="60"/>
      <c r="M47" s="60">
        <v>1</v>
      </c>
      <c r="N47" s="60"/>
      <c r="O47" s="60"/>
      <c r="P47" s="60"/>
      <c r="Q47" s="60">
        <f t="shared" si="1"/>
        <v>7</v>
      </c>
    </row>
    <row r="48" spans="1:17" ht="30">
      <c r="A48" s="75"/>
      <c r="B48" s="78" t="s">
        <v>2</v>
      </c>
      <c r="C48" s="78" t="s">
        <v>257</v>
      </c>
      <c r="D48" s="75">
        <v>3321203</v>
      </c>
      <c r="E48" s="75"/>
      <c r="F48" s="75"/>
      <c r="G48" s="81">
        <v>1</v>
      </c>
      <c r="H48" s="81">
        <v>1</v>
      </c>
      <c r="I48" s="75"/>
      <c r="J48" s="75"/>
      <c r="K48" s="75"/>
      <c r="L48" s="75"/>
      <c r="M48" s="75">
        <v>1</v>
      </c>
      <c r="N48" s="75"/>
      <c r="O48" s="75"/>
      <c r="P48" s="75"/>
      <c r="Q48" s="78">
        <f t="shared" si="1"/>
        <v>7</v>
      </c>
    </row>
    <row r="49" spans="1:17" ht="30">
      <c r="A49" s="75"/>
      <c r="B49" s="78" t="s">
        <v>2</v>
      </c>
      <c r="C49" s="75" t="s">
        <v>85</v>
      </c>
      <c r="D49" s="75">
        <v>3321203</v>
      </c>
      <c r="E49" s="75"/>
      <c r="F49" s="75"/>
      <c r="G49" s="75">
        <v>1</v>
      </c>
      <c r="H49" s="75">
        <v>1</v>
      </c>
      <c r="I49" s="75"/>
      <c r="J49" s="75"/>
      <c r="K49" s="75"/>
      <c r="L49" s="75"/>
      <c r="M49" s="75">
        <v>1</v>
      </c>
      <c r="N49" s="75"/>
      <c r="O49" s="75"/>
      <c r="P49" s="75"/>
      <c r="Q49" s="78">
        <f t="shared" si="1"/>
        <v>7</v>
      </c>
    </row>
    <row r="50" spans="1:17" ht="30">
      <c r="A50" s="75"/>
      <c r="B50" s="82" t="s">
        <v>199</v>
      </c>
      <c r="C50" s="78" t="s">
        <v>85</v>
      </c>
      <c r="D50" s="75">
        <v>33212031</v>
      </c>
      <c r="E50" s="75"/>
      <c r="F50" s="75"/>
      <c r="G50" s="75">
        <v>2</v>
      </c>
      <c r="H50" s="75">
        <v>2</v>
      </c>
      <c r="I50" s="75"/>
      <c r="J50" s="75"/>
      <c r="K50" s="75"/>
      <c r="L50" s="75"/>
      <c r="M50" s="75"/>
      <c r="N50" s="75">
        <v>2</v>
      </c>
      <c r="O50" s="75"/>
      <c r="P50" s="75"/>
      <c r="Q50" s="82">
        <f t="shared" si="1"/>
        <v>8</v>
      </c>
    </row>
    <row r="51" spans="1:17" ht="30">
      <c r="A51" s="7"/>
      <c r="B51" s="82" t="s">
        <v>199</v>
      </c>
      <c r="C51" s="82" t="s">
        <v>152</v>
      </c>
      <c r="D51" s="75">
        <v>3321209</v>
      </c>
      <c r="E51" s="2"/>
      <c r="F51" s="2"/>
      <c r="G51" s="81">
        <v>1</v>
      </c>
      <c r="H51" s="81">
        <v>1</v>
      </c>
      <c r="I51" s="2"/>
      <c r="J51" s="2"/>
      <c r="K51" s="2"/>
      <c r="L51" s="2"/>
      <c r="M51" s="2"/>
      <c r="N51" s="75">
        <v>1</v>
      </c>
      <c r="O51" s="2"/>
      <c r="P51" s="2"/>
      <c r="Q51" s="78">
        <f t="shared" si="1"/>
        <v>8</v>
      </c>
    </row>
    <row r="52" spans="1:17" ht="15">
      <c r="A52" s="78"/>
      <c r="B52" s="78" t="s">
        <v>246</v>
      </c>
      <c r="C52" s="82" t="s">
        <v>152</v>
      </c>
      <c r="D52" s="78">
        <v>33212091</v>
      </c>
      <c r="E52" s="78"/>
      <c r="F52" s="78"/>
      <c r="G52" s="78">
        <v>1</v>
      </c>
      <c r="H52" s="78">
        <v>1</v>
      </c>
      <c r="I52" s="78"/>
      <c r="J52" s="78"/>
      <c r="K52" s="78"/>
      <c r="L52" s="78"/>
      <c r="M52" s="78"/>
      <c r="N52" s="78">
        <v>1</v>
      </c>
      <c r="O52" s="78"/>
      <c r="P52" s="78"/>
      <c r="Q52" s="78">
        <f t="shared" si="1"/>
        <v>8</v>
      </c>
    </row>
    <row r="53" spans="1:17" ht="15">
      <c r="A53" s="78"/>
      <c r="B53" s="78" t="s">
        <v>246</v>
      </c>
      <c r="C53" s="82" t="s">
        <v>152</v>
      </c>
      <c r="D53" s="78" t="s">
        <v>285</v>
      </c>
      <c r="E53" s="78"/>
      <c r="F53" s="78"/>
      <c r="G53" s="78">
        <v>1</v>
      </c>
      <c r="H53" s="78">
        <v>1</v>
      </c>
      <c r="I53" s="78"/>
      <c r="J53" s="78"/>
      <c r="K53" s="78"/>
      <c r="L53" s="78"/>
      <c r="M53" s="78"/>
      <c r="N53" s="78">
        <v>1</v>
      </c>
      <c r="O53" s="78"/>
      <c r="P53" s="78"/>
      <c r="Q53" s="78">
        <f t="shared" si="1"/>
        <v>8</v>
      </c>
    </row>
    <row r="54" spans="1:17" ht="30">
      <c r="A54" s="60"/>
      <c r="B54" s="60" t="s">
        <v>147</v>
      </c>
      <c r="C54" s="60" t="s">
        <v>82</v>
      </c>
      <c r="D54" s="60">
        <v>3321201</v>
      </c>
      <c r="E54" s="60"/>
      <c r="F54" s="60"/>
      <c r="G54" s="60">
        <v>2</v>
      </c>
      <c r="H54" s="60">
        <v>2</v>
      </c>
      <c r="I54" s="60"/>
      <c r="J54" s="60"/>
      <c r="K54" s="60"/>
      <c r="L54" s="60"/>
      <c r="M54" s="60">
        <v>1</v>
      </c>
      <c r="N54" s="60">
        <v>1</v>
      </c>
      <c r="O54" s="60"/>
      <c r="P54" s="60"/>
      <c r="Q54" s="60">
        <f t="shared" si="1"/>
        <v>7.5</v>
      </c>
    </row>
    <row r="55" spans="1:17" ht="31.5">
      <c r="A55" s="60"/>
      <c r="B55" s="70" t="s">
        <v>0</v>
      </c>
      <c r="C55" s="60" t="s">
        <v>82</v>
      </c>
      <c r="D55" s="60">
        <v>3321201</v>
      </c>
      <c r="E55" s="60"/>
      <c r="F55" s="60"/>
      <c r="G55" s="60">
        <v>1</v>
      </c>
      <c r="H55" s="60">
        <v>1</v>
      </c>
      <c r="I55" s="60"/>
      <c r="J55" s="60"/>
      <c r="K55" s="60"/>
      <c r="L55" s="60"/>
      <c r="M55" s="60">
        <v>1</v>
      </c>
      <c r="N55" s="60"/>
      <c r="O55" s="60"/>
      <c r="P55" s="60"/>
      <c r="Q55" s="60">
        <f t="shared" si="1"/>
        <v>7</v>
      </c>
    </row>
    <row r="56" spans="1:17" ht="30">
      <c r="A56" s="60"/>
      <c r="B56" s="60" t="s">
        <v>2</v>
      </c>
      <c r="C56" s="60" t="s">
        <v>82</v>
      </c>
      <c r="D56" s="60">
        <v>3321201</v>
      </c>
      <c r="E56" s="60"/>
      <c r="F56" s="60"/>
      <c r="G56" s="60">
        <v>3</v>
      </c>
      <c r="H56" s="60">
        <v>3</v>
      </c>
      <c r="I56" s="60"/>
      <c r="J56" s="60"/>
      <c r="K56" s="60"/>
      <c r="L56" s="60"/>
      <c r="M56" s="60"/>
      <c r="N56" s="60">
        <v>1</v>
      </c>
      <c r="O56" s="60"/>
      <c r="P56" s="60">
        <v>2</v>
      </c>
      <c r="Q56" s="83">
        <f t="shared" si="1"/>
        <v>9.333333333333334</v>
      </c>
    </row>
    <row r="57" spans="1:17" ht="15">
      <c r="A57" s="2"/>
      <c r="B57" s="47" t="s">
        <v>5</v>
      </c>
      <c r="C57" s="47" t="s">
        <v>82</v>
      </c>
      <c r="D57" s="59">
        <v>3321201</v>
      </c>
      <c r="E57" s="2"/>
      <c r="F57" s="2"/>
      <c r="G57" s="59">
        <v>5</v>
      </c>
      <c r="H57" s="59">
        <v>5</v>
      </c>
      <c r="I57" s="59"/>
      <c r="J57" s="59"/>
      <c r="K57" s="59"/>
      <c r="L57" s="59"/>
      <c r="M57" s="59"/>
      <c r="N57" s="59"/>
      <c r="O57" s="59">
        <v>4</v>
      </c>
      <c r="P57" s="59">
        <v>1</v>
      </c>
      <c r="Q57" s="78">
        <f t="shared" si="1"/>
        <v>9.2</v>
      </c>
    </row>
    <row r="58" spans="1:17" ht="30">
      <c r="A58" s="75"/>
      <c r="B58" s="78" t="s">
        <v>268</v>
      </c>
      <c r="C58" s="75" t="s">
        <v>82</v>
      </c>
      <c r="D58" s="75">
        <v>3321201</v>
      </c>
      <c r="E58" s="75"/>
      <c r="F58" s="75"/>
      <c r="G58" s="75">
        <v>2</v>
      </c>
      <c r="H58" s="75">
        <v>2</v>
      </c>
      <c r="I58" s="75"/>
      <c r="J58" s="75"/>
      <c r="K58" s="75"/>
      <c r="L58" s="75"/>
      <c r="M58" s="75"/>
      <c r="N58" s="75">
        <v>1</v>
      </c>
      <c r="O58" s="75">
        <v>1</v>
      </c>
      <c r="P58" s="75"/>
      <c r="Q58" s="78">
        <f t="shared" si="1"/>
        <v>8.5</v>
      </c>
    </row>
    <row r="59" spans="1:17" ht="15">
      <c r="A59" s="78"/>
      <c r="B59" s="78" t="s">
        <v>246</v>
      </c>
      <c r="C59" s="78" t="s">
        <v>82</v>
      </c>
      <c r="D59" s="78">
        <v>33212011</v>
      </c>
      <c r="E59" s="78"/>
      <c r="F59" s="78"/>
      <c r="G59" s="78">
        <v>2</v>
      </c>
      <c r="H59" s="78">
        <v>2</v>
      </c>
      <c r="I59" s="78"/>
      <c r="J59" s="78"/>
      <c r="K59" s="78"/>
      <c r="L59" s="78"/>
      <c r="M59" s="78"/>
      <c r="N59" s="78">
        <v>2</v>
      </c>
      <c r="O59" s="78"/>
      <c r="P59" s="78"/>
      <c r="Q59" s="78">
        <f t="shared" si="1"/>
        <v>8</v>
      </c>
    </row>
    <row r="60" spans="1:17" ht="30">
      <c r="A60" s="60"/>
      <c r="B60" s="60" t="s">
        <v>147</v>
      </c>
      <c r="C60" s="60" t="s">
        <v>191</v>
      </c>
      <c r="D60" s="60">
        <v>3321203</v>
      </c>
      <c r="E60" s="60"/>
      <c r="F60" s="60"/>
      <c r="G60" s="60">
        <v>2</v>
      </c>
      <c r="H60" s="60">
        <v>2</v>
      </c>
      <c r="I60" s="60"/>
      <c r="J60" s="60"/>
      <c r="K60" s="60"/>
      <c r="L60" s="60">
        <v>1</v>
      </c>
      <c r="M60" s="60"/>
      <c r="N60" s="60">
        <v>1</v>
      </c>
      <c r="O60" s="60"/>
      <c r="P60" s="60"/>
      <c r="Q60" s="60">
        <f t="shared" si="1"/>
        <v>7</v>
      </c>
    </row>
    <row r="61" spans="1:17" ht="31.5">
      <c r="A61" s="60"/>
      <c r="B61" s="70" t="s">
        <v>0</v>
      </c>
      <c r="C61" s="60" t="s">
        <v>191</v>
      </c>
      <c r="D61" s="60">
        <v>3321203</v>
      </c>
      <c r="E61" s="60"/>
      <c r="F61" s="60"/>
      <c r="G61" s="60">
        <v>1</v>
      </c>
      <c r="H61" s="60">
        <v>1</v>
      </c>
      <c r="I61" s="60"/>
      <c r="J61" s="60"/>
      <c r="K61" s="60"/>
      <c r="L61" s="60"/>
      <c r="M61" s="60"/>
      <c r="N61" s="60"/>
      <c r="O61" s="60">
        <v>1</v>
      </c>
      <c r="P61" s="60"/>
      <c r="Q61" s="60">
        <f t="shared" si="1"/>
        <v>9</v>
      </c>
    </row>
    <row r="62" spans="1:17" ht="30">
      <c r="A62" s="75"/>
      <c r="B62" s="78" t="s">
        <v>2</v>
      </c>
      <c r="C62" s="78" t="s">
        <v>191</v>
      </c>
      <c r="D62" s="75">
        <v>3321203</v>
      </c>
      <c r="E62" s="75"/>
      <c r="F62" s="75"/>
      <c r="G62" s="81">
        <v>1</v>
      </c>
      <c r="H62" s="81">
        <v>1</v>
      </c>
      <c r="I62" s="75"/>
      <c r="J62" s="75"/>
      <c r="K62" s="75"/>
      <c r="L62" s="75"/>
      <c r="M62" s="75"/>
      <c r="N62" s="75"/>
      <c r="O62" s="81">
        <v>1</v>
      </c>
      <c r="P62" s="75"/>
      <c r="Q62" s="78">
        <f t="shared" si="1"/>
        <v>9</v>
      </c>
    </row>
    <row r="63" spans="1:17" ht="30">
      <c r="A63" s="75"/>
      <c r="B63" s="82" t="s">
        <v>199</v>
      </c>
      <c r="C63" s="78" t="s">
        <v>191</v>
      </c>
      <c r="D63" s="75">
        <v>33212031</v>
      </c>
      <c r="E63" s="75"/>
      <c r="F63" s="75"/>
      <c r="G63" s="75">
        <v>1</v>
      </c>
      <c r="H63" s="75">
        <v>1</v>
      </c>
      <c r="I63" s="75"/>
      <c r="J63" s="75"/>
      <c r="K63" s="75"/>
      <c r="L63" s="75">
        <v>1</v>
      </c>
      <c r="M63" s="75"/>
      <c r="N63" s="75"/>
      <c r="O63" s="75"/>
      <c r="P63" s="75"/>
      <c r="Q63" s="78">
        <f t="shared" si="1"/>
        <v>6</v>
      </c>
    </row>
    <row r="64" spans="1:17" ht="30">
      <c r="A64" s="7"/>
      <c r="B64" s="82" t="s">
        <v>199</v>
      </c>
      <c r="C64" s="86" t="s">
        <v>191</v>
      </c>
      <c r="D64" s="75">
        <v>3321209</v>
      </c>
      <c r="E64" s="2"/>
      <c r="F64" s="2"/>
      <c r="G64" s="75">
        <v>1</v>
      </c>
      <c r="H64" s="75">
        <v>1</v>
      </c>
      <c r="I64" s="75"/>
      <c r="J64" s="75"/>
      <c r="K64" s="75"/>
      <c r="L64" s="75"/>
      <c r="M64" s="75"/>
      <c r="N64" s="75"/>
      <c r="O64" s="75">
        <v>1</v>
      </c>
      <c r="P64" s="75"/>
      <c r="Q64" s="78">
        <f t="shared" si="1"/>
        <v>9</v>
      </c>
    </row>
    <row r="65" spans="1:17" ht="30">
      <c r="A65" s="78"/>
      <c r="B65" s="78" t="s">
        <v>246</v>
      </c>
      <c r="C65" s="82" t="s">
        <v>191</v>
      </c>
      <c r="D65" s="78">
        <v>33212091</v>
      </c>
      <c r="E65" s="78"/>
      <c r="F65" s="78"/>
      <c r="G65" s="78">
        <v>1</v>
      </c>
      <c r="H65" s="78">
        <v>1</v>
      </c>
      <c r="I65" s="78"/>
      <c r="J65" s="78"/>
      <c r="K65" s="78"/>
      <c r="L65" s="78"/>
      <c r="M65" s="78">
        <v>1</v>
      </c>
      <c r="N65" s="78"/>
      <c r="O65" s="78"/>
      <c r="P65" s="78"/>
      <c r="Q65" s="78">
        <f t="shared" si="1"/>
        <v>7</v>
      </c>
    </row>
    <row r="66" spans="1:17" ht="30">
      <c r="A66" s="78"/>
      <c r="B66" s="78" t="s">
        <v>246</v>
      </c>
      <c r="C66" s="82" t="s">
        <v>191</v>
      </c>
      <c r="D66" s="78" t="s">
        <v>285</v>
      </c>
      <c r="E66" s="78"/>
      <c r="F66" s="78"/>
      <c r="G66" s="78">
        <v>1</v>
      </c>
      <c r="H66" s="78">
        <v>1</v>
      </c>
      <c r="I66" s="78"/>
      <c r="J66" s="78"/>
      <c r="K66" s="78"/>
      <c r="L66" s="78"/>
      <c r="M66" s="78"/>
      <c r="N66" s="78"/>
      <c r="O66" s="78">
        <v>1</v>
      </c>
      <c r="P66" s="78"/>
      <c r="Q66" s="78">
        <f t="shared" si="1"/>
        <v>9</v>
      </c>
    </row>
    <row r="67" spans="1:17" ht="31.5">
      <c r="A67" s="60"/>
      <c r="B67" s="70" t="s">
        <v>0</v>
      </c>
      <c r="C67" s="60" t="s">
        <v>87</v>
      </c>
      <c r="D67" s="60">
        <v>3321204</v>
      </c>
      <c r="E67" s="60"/>
      <c r="F67" s="60"/>
      <c r="G67" s="60">
        <v>1</v>
      </c>
      <c r="H67" s="60">
        <v>1</v>
      </c>
      <c r="I67" s="60"/>
      <c r="J67" s="60"/>
      <c r="K67" s="60"/>
      <c r="L67" s="60"/>
      <c r="M67" s="60">
        <v>1</v>
      </c>
      <c r="N67" s="60"/>
      <c r="O67" s="60"/>
      <c r="P67" s="60"/>
      <c r="Q67" s="60">
        <f aca="true" t="shared" si="2" ref="Q67:Q97">(J67*4+K67*5+L67*6+M67*7+N67*8+O67*9+P67*10)/H67</f>
        <v>7</v>
      </c>
    </row>
    <row r="68" spans="1:17" ht="30">
      <c r="A68" s="75"/>
      <c r="B68" s="78" t="s">
        <v>2</v>
      </c>
      <c r="C68" s="78" t="s">
        <v>87</v>
      </c>
      <c r="D68" s="75">
        <v>3321204</v>
      </c>
      <c r="E68" s="75"/>
      <c r="F68" s="75"/>
      <c r="G68" s="75">
        <v>1</v>
      </c>
      <c r="H68" s="75">
        <v>1</v>
      </c>
      <c r="I68" s="75"/>
      <c r="J68" s="75"/>
      <c r="K68" s="75"/>
      <c r="L68" s="75"/>
      <c r="M68" s="75"/>
      <c r="N68" s="75"/>
      <c r="O68" s="75">
        <v>1</v>
      </c>
      <c r="P68" s="75"/>
      <c r="Q68" s="78">
        <f t="shared" si="2"/>
        <v>9</v>
      </c>
    </row>
    <row r="69" spans="1:17" ht="30">
      <c r="A69" s="75"/>
      <c r="B69" s="78" t="s">
        <v>2</v>
      </c>
      <c r="C69" s="78" t="s">
        <v>87</v>
      </c>
      <c r="D69" s="75">
        <v>3321209</v>
      </c>
      <c r="E69" s="75"/>
      <c r="F69" s="75"/>
      <c r="G69" s="81">
        <v>2</v>
      </c>
      <c r="H69" s="81">
        <v>2</v>
      </c>
      <c r="I69" s="75"/>
      <c r="J69" s="75"/>
      <c r="K69" s="75"/>
      <c r="L69" s="75"/>
      <c r="M69" s="75">
        <v>1</v>
      </c>
      <c r="N69" s="75">
        <v>1</v>
      </c>
      <c r="O69" s="75"/>
      <c r="P69" s="75"/>
      <c r="Q69" s="78">
        <f t="shared" si="2"/>
        <v>7.5</v>
      </c>
    </row>
    <row r="70" spans="1:17" ht="30">
      <c r="A70" s="2"/>
      <c r="B70" s="47" t="s">
        <v>5</v>
      </c>
      <c r="C70" s="47" t="s">
        <v>87</v>
      </c>
      <c r="D70" s="59">
        <v>3321204</v>
      </c>
      <c r="E70" s="2"/>
      <c r="F70" s="2"/>
      <c r="G70" s="59">
        <v>1</v>
      </c>
      <c r="H70" s="59">
        <v>1</v>
      </c>
      <c r="I70" s="59"/>
      <c r="J70" s="59"/>
      <c r="K70" s="59">
        <v>1</v>
      </c>
      <c r="L70" s="59"/>
      <c r="M70" s="59"/>
      <c r="N70" s="59"/>
      <c r="O70" s="59"/>
      <c r="P70" s="59"/>
      <c r="Q70" s="78">
        <f t="shared" si="2"/>
        <v>5</v>
      </c>
    </row>
    <row r="71" spans="1:17" ht="30">
      <c r="A71" s="78"/>
      <c r="B71" s="78" t="s">
        <v>246</v>
      </c>
      <c r="C71" s="82" t="s">
        <v>87</v>
      </c>
      <c r="D71" s="78">
        <v>33212091</v>
      </c>
      <c r="E71" s="78"/>
      <c r="F71" s="78"/>
      <c r="G71" s="78">
        <v>2</v>
      </c>
      <c r="H71" s="78">
        <v>2</v>
      </c>
      <c r="I71" s="78"/>
      <c r="J71" s="78"/>
      <c r="K71" s="78"/>
      <c r="L71" s="78"/>
      <c r="M71" s="78"/>
      <c r="N71" s="78">
        <v>1</v>
      </c>
      <c r="O71" s="78">
        <v>1</v>
      </c>
      <c r="P71" s="78"/>
      <c r="Q71" s="78">
        <f t="shared" si="2"/>
        <v>8.5</v>
      </c>
    </row>
    <row r="72" spans="1:17" ht="30">
      <c r="A72" s="78"/>
      <c r="B72" s="78" t="s">
        <v>246</v>
      </c>
      <c r="C72" s="82" t="s">
        <v>100</v>
      </c>
      <c r="D72" s="78" t="s">
        <v>285</v>
      </c>
      <c r="E72" s="78"/>
      <c r="F72" s="78"/>
      <c r="G72" s="78">
        <v>1</v>
      </c>
      <c r="H72" s="78">
        <v>1</v>
      </c>
      <c r="I72" s="78"/>
      <c r="J72" s="78"/>
      <c r="K72" s="78"/>
      <c r="L72" s="78"/>
      <c r="M72" s="78"/>
      <c r="N72" s="78"/>
      <c r="O72" s="78">
        <v>1</v>
      </c>
      <c r="P72" s="78"/>
      <c r="Q72" s="78">
        <f t="shared" si="2"/>
        <v>9</v>
      </c>
    </row>
    <row r="73" spans="1:17" ht="30">
      <c r="A73" s="60"/>
      <c r="B73" s="60" t="s">
        <v>147</v>
      </c>
      <c r="C73" s="60" t="s">
        <v>86</v>
      </c>
      <c r="D73" s="60">
        <v>3321203</v>
      </c>
      <c r="E73" s="60"/>
      <c r="F73" s="60"/>
      <c r="G73" s="60">
        <v>1</v>
      </c>
      <c r="H73" s="60">
        <v>1</v>
      </c>
      <c r="I73" s="60"/>
      <c r="J73" s="60"/>
      <c r="K73" s="60"/>
      <c r="L73" s="60"/>
      <c r="M73" s="60"/>
      <c r="N73" s="60">
        <v>1</v>
      </c>
      <c r="O73" s="60"/>
      <c r="P73" s="60"/>
      <c r="Q73" s="60">
        <f t="shared" si="2"/>
        <v>8</v>
      </c>
    </row>
    <row r="74" spans="1:17" ht="30">
      <c r="A74" s="75"/>
      <c r="B74" s="78" t="s">
        <v>2</v>
      </c>
      <c r="C74" s="75" t="s">
        <v>86</v>
      </c>
      <c r="D74" s="75">
        <v>3321203</v>
      </c>
      <c r="E74" s="75"/>
      <c r="F74" s="75"/>
      <c r="G74" s="75">
        <v>2</v>
      </c>
      <c r="H74" s="75">
        <v>2</v>
      </c>
      <c r="I74" s="75"/>
      <c r="J74" s="75"/>
      <c r="K74" s="75">
        <v>1</v>
      </c>
      <c r="L74" s="75"/>
      <c r="M74" s="75">
        <v>1</v>
      </c>
      <c r="N74" s="75"/>
      <c r="O74" s="75"/>
      <c r="P74" s="75"/>
      <c r="Q74" s="78">
        <f t="shared" si="2"/>
        <v>6</v>
      </c>
    </row>
    <row r="75" spans="1:17" ht="30">
      <c r="A75" s="75"/>
      <c r="B75" s="82" t="s">
        <v>199</v>
      </c>
      <c r="C75" s="78" t="s">
        <v>86</v>
      </c>
      <c r="D75" s="75">
        <v>33212031</v>
      </c>
      <c r="E75" s="75"/>
      <c r="F75" s="75"/>
      <c r="G75" s="75">
        <v>2</v>
      </c>
      <c r="H75" s="75">
        <v>2</v>
      </c>
      <c r="I75" s="75"/>
      <c r="J75" s="75"/>
      <c r="K75" s="75"/>
      <c r="L75" s="75"/>
      <c r="M75" s="75">
        <v>1</v>
      </c>
      <c r="N75" s="75">
        <v>1</v>
      </c>
      <c r="O75" s="75"/>
      <c r="P75" s="75"/>
      <c r="Q75" s="78">
        <f t="shared" si="2"/>
        <v>7.5</v>
      </c>
    </row>
    <row r="76" spans="1:17" ht="30">
      <c r="A76" s="78"/>
      <c r="B76" s="78" t="s">
        <v>246</v>
      </c>
      <c r="C76" s="78" t="s">
        <v>86</v>
      </c>
      <c r="D76" s="78">
        <v>33212031</v>
      </c>
      <c r="E76" s="78"/>
      <c r="F76" s="78"/>
      <c r="G76" s="78">
        <v>1</v>
      </c>
      <c r="H76" s="78">
        <v>1</v>
      </c>
      <c r="I76" s="78"/>
      <c r="J76" s="78"/>
      <c r="K76" s="78">
        <v>1</v>
      </c>
      <c r="L76" s="78"/>
      <c r="M76" s="78"/>
      <c r="N76" s="78"/>
      <c r="O76" s="78"/>
      <c r="P76" s="78"/>
      <c r="Q76" s="78">
        <f t="shared" si="2"/>
        <v>5</v>
      </c>
    </row>
    <row r="77" spans="1:17" ht="30">
      <c r="A77" s="60"/>
      <c r="B77" s="60" t="s">
        <v>147</v>
      </c>
      <c r="C77" s="60" t="s">
        <v>251</v>
      </c>
      <c r="D77" s="60">
        <v>3321203</v>
      </c>
      <c r="E77" s="60"/>
      <c r="F77" s="60"/>
      <c r="G77" s="60">
        <v>1</v>
      </c>
      <c r="H77" s="60">
        <v>1</v>
      </c>
      <c r="I77" s="60"/>
      <c r="J77" s="60"/>
      <c r="K77" s="60"/>
      <c r="L77" s="60"/>
      <c r="M77" s="60">
        <v>1</v>
      </c>
      <c r="N77" s="60"/>
      <c r="O77" s="60"/>
      <c r="P77" s="60"/>
      <c r="Q77" s="60">
        <f t="shared" si="2"/>
        <v>7</v>
      </c>
    </row>
    <row r="78" spans="1:17" ht="31.5">
      <c r="A78" s="60"/>
      <c r="B78" s="70" t="s">
        <v>0</v>
      </c>
      <c r="C78" s="60" t="s">
        <v>251</v>
      </c>
      <c r="D78" s="60">
        <v>3321203</v>
      </c>
      <c r="E78" s="60"/>
      <c r="F78" s="60"/>
      <c r="G78" s="60">
        <v>1</v>
      </c>
      <c r="H78" s="60">
        <v>1</v>
      </c>
      <c r="I78" s="60"/>
      <c r="J78" s="60"/>
      <c r="K78" s="60"/>
      <c r="L78" s="60"/>
      <c r="M78" s="60">
        <v>1</v>
      </c>
      <c r="N78" s="60"/>
      <c r="O78" s="60"/>
      <c r="P78" s="60"/>
      <c r="Q78" s="60">
        <f t="shared" si="2"/>
        <v>7</v>
      </c>
    </row>
    <row r="79" spans="1:17" ht="30">
      <c r="A79" s="78"/>
      <c r="B79" s="78" t="s">
        <v>246</v>
      </c>
      <c r="C79" s="78" t="s">
        <v>251</v>
      </c>
      <c r="D79" s="78" t="s">
        <v>280</v>
      </c>
      <c r="E79" s="78"/>
      <c r="F79" s="78"/>
      <c r="G79" s="78">
        <v>1</v>
      </c>
      <c r="H79" s="78">
        <v>1</v>
      </c>
      <c r="I79" s="78"/>
      <c r="J79" s="78"/>
      <c r="K79" s="78"/>
      <c r="L79" s="78"/>
      <c r="M79" s="78">
        <v>1</v>
      </c>
      <c r="N79" s="78"/>
      <c r="O79" s="78"/>
      <c r="P79" s="78"/>
      <c r="Q79" s="78">
        <f t="shared" si="2"/>
        <v>7</v>
      </c>
    </row>
    <row r="80" spans="1:17" ht="30">
      <c r="A80" s="60"/>
      <c r="B80" s="60" t="s">
        <v>147</v>
      </c>
      <c r="C80" s="60" t="s">
        <v>98</v>
      </c>
      <c r="D80" s="75">
        <v>3321202</v>
      </c>
      <c r="E80" s="60"/>
      <c r="F80" s="60"/>
      <c r="G80" s="60">
        <v>1</v>
      </c>
      <c r="H80" s="60">
        <v>1</v>
      </c>
      <c r="I80" s="60"/>
      <c r="J80" s="60"/>
      <c r="K80" s="60"/>
      <c r="L80" s="60"/>
      <c r="M80" s="60">
        <v>1</v>
      </c>
      <c r="N80" s="60"/>
      <c r="O80" s="60"/>
      <c r="P80" s="60"/>
      <c r="Q80" s="78">
        <f t="shared" si="2"/>
        <v>7</v>
      </c>
    </row>
    <row r="81" spans="1:17" ht="30">
      <c r="A81" s="75"/>
      <c r="B81" s="78" t="s">
        <v>2</v>
      </c>
      <c r="C81" s="78" t="s">
        <v>98</v>
      </c>
      <c r="D81" s="75">
        <v>3321202</v>
      </c>
      <c r="E81" s="75"/>
      <c r="F81" s="75"/>
      <c r="G81" s="82">
        <v>1</v>
      </c>
      <c r="H81" s="82">
        <v>1</v>
      </c>
      <c r="I81" s="75"/>
      <c r="J81" s="75"/>
      <c r="K81" s="75"/>
      <c r="L81" s="75"/>
      <c r="M81" s="75"/>
      <c r="N81" s="75"/>
      <c r="O81" s="75">
        <v>1</v>
      </c>
      <c r="P81" s="75"/>
      <c r="Q81" s="78">
        <f t="shared" si="2"/>
        <v>9</v>
      </c>
    </row>
    <row r="82" spans="1:17" ht="30">
      <c r="A82" s="75"/>
      <c r="B82" s="78" t="s">
        <v>268</v>
      </c>
      <c r="C82" s="75" t="s">
        <v>98</v>
      </c>
      <c r="D82" s="75">
        <v>3321202</v>
      </c>
      <c r="E82" s="75"/>
      <c r="F82" s="75"/>
      <c r="G82" s="75">
        <v>1</v>
      </c>
      <c r="H82" s="75">
        <v>1</v>
      </c>
      <c r="I82" s="75"/>
      <c r="J82" s="75"/>
      <c r="K82" s="75"/>
      <c r="L82" s="75"/>
      <c r="M82" s="75"/>
      <c r="N82" s="75"/>
      <c r="O82" s="75"/>
      <c r="P82" s="75">
        <v>1</v>
      </c>
      <c r="Q82" s="78">
        <f t="shared" si="2"/>
        <v>10</v>
      </c>
    </row>
    <row r="83" spans="1:17" ht="15">
      <c r="A83" s="78"/>
      <c r="B83" s="78" t="s">
        <v>246</v>
      </c>
      <c r="C83" s="78" t="s">
        <v>98</v>
      </c>
      <c r="D83" s="78">
        <v>33212021</v>
      </c>
      <c r="E83" s="78"/>
      <c r="F83" s="78"/>
      <c r="G83" s="78">
        <v>1</v>
      </c>
      <c r="H83" s="78">
        <v>1</v>
      </c>
      <c r="I83" s="78"/>
      <c r="J83" s="78"/>
      <c r="K83" s="78"/>
      <c r="L83" s="78"/>
      <c r="M83" s="78"/>
      <c r="N83" s="78"/>
      <c r="O83" s="78">
        <v>1</v>
      </c>
      <c r="P83" s="78"/>
      <c r="Q83" s="78">
        <f t="shared" si="2"/>
        <v>9</v>
      </c>
    </row>
    <row r="84" spans="1:17" ht="31.5">
      <c r="A84" s="60"/>
      <c r="B84" s="70" t="s">
        <v>0</v>
      </c>
      <c r="C84" s="60" t="s">
        <v>252</v>
      </c>
      <c r="D84" s="60">
        <v>3321202</v>
      </c>
      <c r="E84" s="60"/>
      <c r="F84" s="60"/>
      <c r="G84" s="60">
        <v>2</v>
      </c>
      <c r="H84" s="60">
        <v>2</v>
      </c>
      <c r="I84" s="60"/>
      <c r="J84" s="60"/>
      <c r="K84" s="60"/>
      <c r="L84" s="60"/>
      <c r="M84" s="60"/>
      <c r="N84" s="60">
        <v>1</v>
      </c>
      <c r="O84" s="60">
        <v>1</v>
      </c>
      <c r="P84" s="60"/>
      <c r="Q84" s="60">
        <f t="shared" si="2"/>
        <v>8.5</v>
      </c>
    </row>
    <row r="85" spans="1:17" ht="31.5">
      <c r="A85" s="60"/>
      <c r="B85" s="70" t="s">
        <v>0</v>
      </c>
      <c r="C85" s="60" t="s">
        <v>95</v>
      </c>
      <c r="D85" s="60">
        <v>3321207</v>
      </c>
      <c r="E85" s="60"/>
      <c r="F85" s="60"/>
      <c r="G85" s="60">
        <v>1</v>
      </c>
      <c r="H85" s="60">
        <v>1</v>
      </c>
      <c r="I85" s="60"/>
      <c r="J85" s="60"/>
      <c r="K85" s="60"/>
      <c r="L85" s="60"/>
      <c r="M85" s="60"/>
      <c r="N85" s="60"/>
      <c r="O85" s="60"/>
      <c r="P85" s="60">
        <v>1</v>
      </c>
      <c r="Q85" s="60">
        <f t="shared" si="2"/>
        <v>10</v>
      </c>
    </row>
    <row r="86" spans="1:17" ht="30">
      <c r="A86" s="75"/>
      <c r="B86" s="78" t="s">
        <v>2</v>
      </c>
      <c r="C86" s="75" t="s">
        <v>95</v>
      </c>
      <c r="D86" s="75">
        <v>3321207</v>
      </c>
      <c r="E86" s="75"/>
      <c r="F86" s="75"/>
      <c r="G86" s="75">
        <v>2</v>
      </c>
      <c r="H86" s="75">
        <v>2</v>
      </c>
      <c r="I86" s="75"/>
      <c r="J86" s="75"/>
      <c r="K86" s="75"/>
      <c r="L86" s="75"/>
      <c r="M86" s="75"/>
      <c r="N86" s="75">
        <v>1</v>
      </c>
      <c r="O86" s="75"/>
      <c r="P86" s="75">
        <v>1</v>
      </c>
      <c r="Q86" s="78">
        <f t="shared" si="2"/>
        <v>9</v>
      </c>
    </row>
    <row r="87" spans="1:17" ht="30">
      <c r="A87" s="75"/>
      <c r="B87" s="82" t="s">
        <v>199</v>
      </c>
      <c r="C87" s="78" t="s">
        <v>95</v>
      </c>
      <c r="D87" s="75">
        <v>3321207</v>
      </c>
      <c r="E87" s="75"/>
      <c r="F87" s="75"/>
      <c r="G87" s="75">
        <v>2</v>
      </c>
      <c r="H87" s="75">
        <v>2</v>
      </c>
      <c r="I87" s="75"/>
      <c r="J87" s="75"/>
      <c r="K87" s="75"/>
      <c r="L87" s="75"/>
      <c r="M87" s="75">
        <v>2</v>
      </c>
      <c r="N87" s="75"/>
      <c r="O87" s="75"/>
      <c r="P87" s="75"/>
      <c r="Q87" s="82">
        <f t="shared" si="2"/>
        <v>7</v>
      </c>
    </row>
    <row r="88" spans="1:17" ht="30">
      <c r="A88" s="75"/>
      <c r="B88" s="78" t="s">
        <v>268</v>
      </c>
      <c r="C88" s="78" t="s">
        <v>95</v>
      </c>
      <c r="D88" s="75">
        <v>3321207</v>
      </c>
      <c r="E88" s="75"/>
      <c r="F88" s="75"/>
      <c r="G88" s="75">
        <v>3</v>
      </c>
      <c r="H88" s="75">
        <v>3</v>
      </c>
      <c r="I88" s="75"/>
      <c r="J88" s="75"/>
      <c r="K88" s="75"/>
      <c r="L88" s="75">
        <v>1</v>
      </c>
      <c r="M88" s="75">
        <v>1</v>
      </c>
      <c r="N88" s="75">
        <v>1</v>
      </c>
      <c r="O88" s="75"/>
      <c r="P88" s="75"/>
      <c r="Q88" s="78">
        <f t="shared" si="2"/>
        <v>7</v>
      </c>
    </row>
    <row r="89" spans="1:17" ht="15">
      <c r="A89" s="78"/>
      <c r="B89" s="78" t="s">
        <v>246</v>
      </c>
      <c r="C89" s="82" t="s">
        <v>97</v>
      </c>
      <c r="D89" s="78">
        <v>33212091</v>
      </c>
      <c r="E89" s="78"/>
      <c r="F89" s="78"/>
      <c r="G89" s="78">
        <v>1</v>
      </c>
      <c r="H89" s="78">
        <v>1</v>
      </c>
      <c r="I89" s="78"/>
      <c r="J89" s="78"/>
      <c r="K89" s="78"/>
      <c r="L89" s="78">
        <v>1</v>
      </c>
      <c r="M89" s="78"/>
      <c r="N89" s="78"/>
      <c r="O89" s="78"/>
      <c r="P89" s="78"/>
      <c r="Q89" s="78">
        <f t="shared" si="2"/>
        <v>6</v>
      </c>
    </row>
    <row r="90" spans="1:17" ht="15">
      <c r="A90" s="78"/>
      <c r="B90" s="78" t="s">
        <v>246</v>
      </c>
      <c r="C90" s="82" t="s">
        <v>97</v>
      </c>
      <c r="D90" s="78" t="s">
        <v>285</v>
      </c>
      <c r="E90" s="78"/>
      <c r="F90" s="78"/>
      <c r="G90" s="78">
        <v>1</v>
      </c>
      <c r="H90" s="78">
        <v>1</v>
      </c>
      <c r="I90" s="78"/>
      <c r="J90" s="78"/>
      <c r="K90" s="78"/>
      <c r="L90" s="78"/>
      <c r="M90" s="78"/>
      <c r="N90" s="78">
        <v>1</v>
      </c>
      <c r="O90" s="78"/>
      <c r="P90" s="78"/>
      <c r="Q90" s="78">
        <f t="shared" si="2"/>
        <v>8</v>
      </c>
    </row>
    <row r="91" spans="1:17" ht="31.5">
      <c r="A91" s="60"/>
      <c r="B91" s="70" t="s">
        <v>0</v>
      </c>
      <c r="C91" s="60" t="s">
        <v>239</v>
      </c>
      <c r="D91" s="60">
        <v>3321209</v>
      </c>
      <c r="E91" s="60"/>
      <c r="F91" s="60"/>
      <c r="G91" s="60">
        <v>2</v>
      </c>
      <c r="H91" s="60">
        <v>2</v>
      </c>
      <c r="I91" s="60"/>
      <c r="J91" s="60"/>
      <c r="K91" s="60"/>
      <c r="L91" s="60">
        <v>1</v>
      </c>
      <c r="M91" s="60"/>
      <c r="N91" s="60"/>
      <c r="O91" s="60">
        <v>1</v>
      </c>
      <c r="P91" s="60"/>
      <c r="Q91" s="60">
        <f t="shared" si="2"/>
        <v>7.5</v>
      </c>
    </row>
    <row r="92" spans="1:17" ht="30">
      <c r="A92" s="75"/>
      <c r="B92" s="78" t="s">
        <v>2</v>
      </c>
      <c r="C92" s="81" t="s">
        <v>193</v>
      </c>
      <c r="D92" s="75">
        <v>3321209</v>
      </c>
      <c r="E92" s="75"/>
      <c r="F92" s="75"/>
      <c r="G92" s="81">
        <v>1</v>
      </c>
      <c r="H92" s="81">
        <v>1</v>
      </c>
      <c r="I92" s="75"/>
      <c r="J92" s="75"/>
      <c r="K92" s="75"/>
      <c r="L92" s="75"/>
      <c r="M92" s="75"/>
      <c r="N92" s="75"/>
      <c r="O92" s="75">
        <v>1</v>
      </c>
      <c r="P92" s="75"/>
      <c r="Q92" s="78">
        <f t="shared" si="2"/>
        <v>9</v>
      </c>
    </row>
    <row r="93" spans="1:17" ht="31.5">
      <c r="A93" s="60"/>
      <c r="B93" s="70" t="s">
        <v>0</v>
      </c>
      <c r="C93" s="60" t="s">
        <v>88</v>
      </c>
      <c r="D93" s="60">
        <v>3321206</v>
      </c>
      <c r="E93" s="60"/>
      <c r="F93" s="60"/>
      <c r="G93" s="60">
        <v>1</v>
      </c>
      <c r="H93" s="60">
        <v>1</v>
      </c>
      <c r="I93" s="60"/>
      <c r="J93" s="60"/>
      <c r="K93" s="60"/>
      <c r="L93" s="60"/>
      <c r="M93" s="60">
        <v>1</v>
      </c>
      <c r="N93" s="60"/>
      <c r="O93" s="60"/>
      <c r="P93" s="60"/>
      <c r="Q93" s="60">
        <f t="shared" si="2"/>
        <v>7</v>
      </c>
    </row>
    <row r="94" spans="1:17" ht="30">
      <c r="A94" s="75"/>
      <c r="B94" s="78" t="s">
        <v>2</v>
      </c>
      <c r="C94" s="75" t="s">
        <v>88</v>
      </c>
      <c r="D94" s="75">
        <v>3321206</v>
      </c>
      <c r="E94" s="75"/>
      <c r="F94" s="75"/>
      <c r="G94" s="75">
        <v>4</v>
      </c>
      <c r="H94" s="75">
        <v>4</v>
      </c>
      <c r="I94" s="75"/>
      <c r="J94" s="75"/>
      <c r="K94" s="75"/>
      <c r="L94" s="75"/>
      <c r="M94" s="75"/>
      <c r="N94" s="75"/>
      <c r="O94" s="75">
        <v>1</v>
      </c>
      <c r="P94" s="75">
        <v>3</v>
      </c>
      <c r="Q94" s="78">
        <f t="shared" si="2"/>
        <v>9.75</v>
      </c>
    </row>
    <row r="95" spans="1:17" ht="15">
      <c r="A95" s="2"/>
      <c r="B95" s="47" t="s">
        <v>5</v>
      </c>
      <c r="C95" s="47" t="s">
        <v>88</v>
      </c>
      <c r="D95" s="59">
        <v>3321206</v>
      </c>
      <c r="E95" s="2"/>
      <c r="F95" s="2"/>
      <c r="G95" s="59">
        <v>4</v>
      </c>
      <c r="H95" s="59">
        <v>4</v>
      </c>
      <c r="I95" s="59"/>
      <c r="J95" s="59"/>
      <c r="K95" s="59"/>
      <c r="L95" s="59">
        <v>1</v>
      </c>
      <c r="M95" s="59"/>
      <c r="N95" s="59">
        <v>2</v>
      </c>
      <c r="O95" s="59">
        <v>1</v>
      </c>
      <c r="P95" s="59"/>
      <c r="Q95" s="78">
        <f t="shared" si="2"/>
        <v>7.75</v>
      </c>
    </row>
    <row r="96" spans="1:17" ht="15">
      <c r="A96" s="78"/>
      <c r="B96" s="78" t="s">
        <v>246</v>
      </c>
      <c r="C96" s="78" t="s">
        <v>88</v>
      </c>
      <c r="D96" s="78">
        <v>33212061</v>
      </c>
      <c r="E96" s="78"/>
      <c r="F96" s="78"/>
      <c r="G96" s="78">
        <v>1</v>
      </c>
      <c r="H96" s="78">
        <v>1</v>
      </c>
      <c r="I96" s="78"/>
      <c r="J96" s="78"/>
      <c r="K96" s="78"/>
      <c r="L96" s="78"/>
      <c r="M96" s="78"/>
      <c r="N96" s="78"/>
      <c r="O96" s="78">
        <v>1</v>
      </c>
      <c r="P96" s="78"/>
      <c r="Q96" s="78">
        <f t="shared" si="2"/>
        <v>9</v>
      </c>
    </row>
    <row r="97" spans="1:17" ht="30">
      <c r="A97" s="7"/>
      <c r="B97" s="82" t="s">
        <v>107</v>
      </c>
      <c r="C97" s="75" t="s">
        <v>88</v>
      </c>
      <c r="D97" s="78">
        <v>3321206</v>
      </c>
      <c r="E97" s="75"/>
      <c r="F97" s="75"/>
      <c r="G97" s="75">
        <v>3</v>
      </c>
      <c r="H97" s="75">
        <v>3</v>
      </c>
      <c r="I97" s="75"/>
      <c r="J97" s="75"/>
      <c r="K97" s="75"/>
      <c r="L97" s="75"/>
      <c r="M97" s="75">
        <v>1</v>
      </c>
      <c r="N97" s="75"/>
      <c r="O97" s="75">
        <v>2</v>
      </c>
      <c r="P97" s="75"/>
      <c r="Q97" s="83">
        <f t="shared" si="2"/>
        <v>8.333333333333334</v>
      </c>
    </row>
    <row r="98" spans="1:1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</sheetData>
  <sheetProtection/>
  <autoFilter ref="A2:Q97">
    <sortState ref="A3:Q101">
      <sortCondition sortBy="value" ref="C3:C101"/>
    </sortState>
  </autoFilter>
  <mergeCells count="2">
    <mergeCell ref="J1:P1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I-birojs.local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Kalve Māra</dc:creator>
  <cp:keywords/>
  <dc:description/>
  <cp:lastModifiedBy>Kalve Mara</cp:lastModifiedBy>
  <cp:lastPrinted>2019-07-03T05:47:07Z</cp:lastPrinted>
  <dcterms:created xsi:type="dcterms:W3CDTF">2011-06-17T07:12:56Z</dcterms:created>
  <dcterms:modified xsi:type="dcterms:W3CDTF">2019-10-03T06:40:36Z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